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hidePivotFieldList="1" defaultThemeVersion="166925"/>
  <mc:AlternateContent xmlns:mc="http://schemas.openxmlformats.org/markup-compatibility/2006">
    <mc:Choice Requires="x15">
      <x15ac:absPath xmlns:x15ac="http://schemas.microsoft.com/office/spreadsheetml/2010/11/ac" url="https://consejoces-my.sharepoint.com/personal/rhernandez_consejoces_onmicrosoft_com/Documents/CES 2025/4. UAIP/2. Informes Mensuales/5. ABRIL 2025/36/"/>
    </mc:Choice>
  </mc:AlternateContent>
  <xr:revisionPtr revIDLastSave="47" documentId="13_ncr:1_{0D708B0E-C8E3-4D00-9878-36885C5E5EB9}" xr6:coauthVersionLast="47" xr6:coauthVersionMax="47" xr10:uidLastSave="{66199DF0-E099-4468-8F43-F9265971144A}"/>
  <bookViews>
    <workbookView xWindow="-108" yWindow="-108" windowWidth="23256" windowHeight="13896" xr2:uid="{C441477D-5F9C-4590-BC62-D4E3CD35F962}"/>
  </bookViews>
  <sheets>
    <sheet name="Hoja2" sheetId="2" r:id="rId1"/>
    <sheet name="Hoja1" sheetId="1" r:id="rId2"/>
  </sheets>
  <definedNames>
    <definedName name="_xlnm._FilterDatabase" localSheetId="1" hidden="1">Hoja1!$A$1:$I$24</definedName>
    <definedName name="_xlnm.Print_Titles" localSheetId="0">Hoja2!$7:$7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1" i="2" l="1"/>
  <c r="C30" i="2"/>
  <c r="C29" i="2"/>
  <c r="C28" i="2"/>
  <c r="C27" i="2"/>
  <c r="C26" i="2"/>
  <c r="C25" i="2"/>
  <c r="C24" i="2"/>
  <c r="C22" i="2"/>
  <c r="C21" i="2"/>
  <c r="C20" i="2"/>
  <c r="C19" i="2"/>
  <c r="C18" i="2"/>
  <c r="C16" i="2"/>
  <c r="C15" i="2"/>
  <c r="C14" i="2"/>
  <c r="C32" i="2" s="1"/>
  <c r="C12" i="2"/>
  <c r="C11" i="2"/>
  <c r="C10" i="2"/>
  <c r="C9" i="2"/>
  <c r="C8" i="2"/>
</calcChain>
</file>

<file path=xl/sharedStrings.xml><?xml version="1.0" encoding="utf-8"?>
<sst xmlns="http://schemas.openxmlformats.org/spreadsheetml/2006/main" count="265" uniqueCount="172">
  <si>
    <t>Institución compradora</t>
  </si>
  <si>
    <t>Unidad compradora</t>
  </si>
  <si>
    <t>Fecha de publicación</t>
  </si>
  <si>
    <t>NIT</t>
  </si>
  <si>
    <t>Proveedor</t>
  </si>
  <si>
    <t>NPG</t>
  </si>
  <si>
    <t>Descripción del concurso</t>
  </si>
  <si>
    <t>Monto publicado</t>
  </si>
  <si>
    <t>Publicaciones</t>
  </si>
  <si>
    <t>CONSEJO ECONOMICO Y SOCIAL DE GUATEMALA</t>
  </si>
  <si>
    <t>UNIDAD DE COMPRAS CES</t>
  </si>
  <si>
    <t>1/9/25</t>
  </si>
  <si>
    <t>96683503</t>
  </si>
  <si>
    <t>SISTEMAS DE SANITIZACION Y FRAGANCIAS AVANZADOS, SOCIEDAD ANONIMA</t>
  </si>
  <si>
    <t>E554606038</t>
  </si>
  <si>
    <t>Servicio profesional de sistemas de desodorizante por goteo, sistemas de aromatización continuo, contenedor de higiene femenina  y plantilla para urinales en los sanitarios de las oficinas centrales y anexas  del CES con la finalidad de reforzar las medidas sanitarias y de seguridad para los trabajadores y visitantes, durante el mes de enero 2025</t>
  </si>
  <si>
    <t>1/16/25</t>
  </si>
  <si>
    <t>101223579</t>
  </si>
  <si>
    <t>SOMOS TU EQUIPO, SOCIEDAD ANONIMA</t>
  </si>
  <si>
    <t>E554803070</t>
  </si>
  <si>
    <t>Servicio de purificador de agua WL100 en las oficinas centrales y anexas del Consejo Económico y Social de Guatemala, ubicado en Ave. Reforma 13-70 zona 9, edificio Real Reforma locales 6,7,12 y 14, correspondiente a enero 2025</t>
  </si>
  <si>
    <t>28155106</t>
  </si>
  <si>
    <t>LA PANERIA SOCIEDAD ANONIMA</t>
  </si>
  <si>
    <t>E554783231</t>
  </si>
  <si>
    <t>Compra de alimentos (refacción) para servir en la reunión No. 01-2025 de Comisión Permanente del Consejo Económico y Social de Guatemala el día miércoles 15 de enero del 2025</t>
  </si>
  <si>
    <t>3324842</t>
  </si>
  <si>
    <t>VELIZ,VALDEZ,,HUMBERTO,ALFONSO</t>
  </si>
  <si>
    <t>E554782030</t>
  </si>
  <si>
    <t>Compra de sello automático con el nombre y puesto de Subsecretario Administrativo Financiero Interino del Consejo Económico y Social de Guatemala, Lic. Jairo Castañeda, para uso en documentos internos durante el desarrollo de sus labores diarias.</t>
  </si>
  <si>
    <t>514308K</t>
  </si>
  <si>
    <t>INDUSTRIA DE CONSERVAS SOCIEDAD ANONIMA</t>
  </si>
  <si>
    <t>E554785846</t>
  </si>
  <si>
    <t>57313008</t>
  </si>
  <si>
    <t>DIRECCION GENERAL DEL DIARIO DE CENTRO AMERICA Y TIPOGRAFIA NACIONAL</t>
  </si>
  <si>
    <t>E554802120</t>
  </si>
  <si>
    <t>Renovación anual del diario de Centro América por el período del 20/01/25 al 20/01/2026,  para mantener al Consejo Económico y Social de Guatemala actualizado de eventos de ámbito, económico, político y social que se dan en la región nacional e internacional</t>
  </si>
  <si>
    <t>7378106</t>
  </si>
  <si>
    <t>OPERADORA DE TIENDAS, SOCIEDAD ANONIMA</t>
  </si>
  <si>
    <t>E554785056</t>
  </si>
  <si>
    <t>1/22/25</t>
  </si>
  <si>
    <t>E555117499</t>
  </si>
  <si>
    <t>Compra de sellos automáticos para el uso de personal de nuevo ingreso en el desarrollo de sus labores en el Consejo Económico y Social de Guatemala</t>
  </si>
  <si>
    <t>637672K</t>
  </si>
  <si>
    <t>CONTRALORIA GENERAL DE CUENTAS</t>
  </si>
  <si>
    <t>E555100472</t>
  </si>
  <si>
    <t>Aporte por servicios gubernamentales de fiscalización a Contraloría General de Cuentas, presupuesto de Ingresos y Egresos del Consejo Económico y Social de Guatemala, año 2025, según Resolución No. 02-2024 CES, monto aprobado de Q.9,400,000.00. En cumplimiento al Decreto 49-96 Art. 1 C.R.G. Primer Cuatrimestre Q, 7,833.34</t>
  </si>
  <si>
    <t>84458356</t>
  </si>
  <si>
    <t>CABRERA,CRUZ,,LESTER,ISAAC</t>
  </si>
  <si>
    <t>E555113485</t>
  </si>
  <si>
    <t>Servicio de correo electrónico y alojamiento a sitio Web desarrollado por Wordpress, 40 cuentas de correo electrónico de 400 GB de almacenamiento, certificado de SSL, soporte de tickets por medio de usuario en plataforma de seguimiento, back up a sitio web y cuentas de correo electrónico durante los meses de enero a diciembre 2025; servicio para las oficinas del Consejo Económico y Social de Guatemala,</t>
  </si>
  <si>
    <t>1/23/25</t>
  </si>
  <si>
    <t>112138322</t>
  </si>
  <si>
    <t>COPYPLOT, SOCIEDAD ANÓNIMA</t>
  </si>
  <si>
    <t>E555185060</t>
  </si>
  <si>
    <t>Arrendamiento de 2 equipos de  fotocopiado utilizados durante el mes de enero  del 2025, en oficinas centrales y anexas del CES</t>
  </si>
  <si>
    <t>26532476</t>
  </si>
  <si>
    <t>UNISUPER, SOCIEDAD ANONIMA</t>
  </si>
  <si>
    <t>E555200825</t>
  </si>
  <si>
    <t>Compra de alimentos (refacción) para servir en reunión de Comisión Permanente No. 02-2025 del día miércoles 22 de enero 2026</t>
  </si>
  <si>
    <t>E555199630</t>
  </si>
  <si>
    <t>Compra de alimentos (refacción) para servir en reunión de Comisión Permanente No. 02-2025 del día miércoles 22 de enero 2025</t>
  </si>
  <si>
    <t>E555196925</t>
  </si>
  <si>
    <t>E555226549</t>
  </si>
  <si>
    <t>Pago anual a la Contraloría General de Cuentas, por la Autorización Rendición Electrónica de ingresos y egresos (Caja Fiscal)  de las Entidades Autonomías y Descentralizadas, según artículo 10 del Acuerdo No. A-013-2015 de la CGC; correspondiente al ejercicio fiscal 2025</t>
  </si>
  <si>
    <t>77110897</t>
  </si>
  <si>
    <t>DROGUERIA CENTRO HISTORICO, SOCIEDAD ANONIMA</t>
  </si>
  <si>
    <t>E555224635</t>
  </si>
  <si>
    <t>Compra de una caja de 100 unidades de guantes de látex para ser usados en la manipulación y elaboración de alimentos que son servidos en las reuniones de la institución, con el objetivo de mantener higiene y prevenir contaminación</t>
  </si>
  <si>
    <t>1/27/25</t>
  </si>
  <si>
    <t>25917579</t>
  </si>
  <si>
    <t>NOVEX, SOCIEDAD ANONIMA</t>
  </si>
  <si>
    <t>E555357465</t>
  </si>
  <si>
    <t>Compra de una canaleta  plástica de piso, es esencial para garantizar la seguridad en nuestras sala de reuniones al prevenir accidentes por tropiezos ocasionados  por cables expuestos en áreas de alto tránsito. Además , protege el cableado contra daños, mejora la organización del espacio y optimiza su estética, ofreciendo una solución duradera y fácil de instalar.</t>
  </si>
  <si>
    <t>86164929</t>
  </si>
  <si>
    <t>SISTEMAS SOLIDOS Y SOLUCIONES SOCIEDAD ANONIMA</t>
  </si>
  <si>
    <t>E555380319</t>
  </si>
  <si>
    <t>Servicio de limpieza interior y exterior para el automóvil Hyundai i10, identificado con placas P-0352GTV, propiedad  del Consejo Económico y Social de Guatemala, el cual es utilizado para las diferentes comisiones y traslado de documentos y personal de la institución.</t>
  </si>
  <si>
    <t>1/29/25</t>
  </si>
  <si>
    <t>E555561828</t>
  </si>
  <si>
    <t>Compra de alimentos (refacción) para servir en reunión de Comisión Permanente No. 03-2025 del 29 de enero 2025</t>
  </si>
  <si>
    <t>E555559327</t>
  </si>
  <si>
    <t>Compra de alimentos (Refacción) para servir en reunión de Comisión Permanente 03-2025 del 29 de enero 2025</t>
  </si>
  <si>
    <t>1/30/25</t>
  </si>
  <si>
    <t>3486303</t>
  </si>
  <si>
    <t>TOC,RENOJ,,CECILIO,</t>
  </si>
  <si>
    <t>E555624285</t>
  </si>
  <si>
    <t>Compra de una caja de azúcar en sobres, las cuales se utilizan para la atención de personas en las oficinas centrales y anexas del Consejo Económico y Social de Guatemala.</t>
  </si>
  <si>
    <t>38231425</t>
  </si>
  <si>
    <t>PAPELERIA ARRIOLA, SOCIEDAD ANONIMA</t>
  </si>
  <si>
    <t>E555629007</t>
  </si>
  <si>
    <t>Compra de tres cuadernos de pasta dura, los cuales serán destinados al desarrollo de las actividades de la institución.</t>
  </si>
  <si>
    <t>Resultado global</t>
  </si>
  <si>
    <t>Nombre del Proveedor</t>
  </si>
  <si>
    <t>Monto Total
Adjudicaciones</t>
  </si>
  <si>
    <t>INSTITUCIÓN COMPRADORA:</t>
  </si>
  <si>
    <t>CONSEJO ECONÓMICO Y SOCIAL DE GUATEMALA</t>
  </si>
  <si>
    <t>Decreto 36-2024: Ley del Presupuesto General de Ingresos y Egresos del Estado para el Ejercicio Fiscal dos mil veinticinco.</t>
  </si>
  <si>
    <t>25008226</t>
  </si>
  <si>
    <t>PEREZ,ORTIZ,,LUIS,ALFONSO</t>
  </si>
  <si>
    <t>5049245</t>
  </si>
  <si>
    <t>INVERSIONES REFORMA PALACE, SOCIEDAD ANONIMA</t>
  </si>
  <si>
    <t>68866925</t>
  </si>
  <si>
    <t>87489287</t>
  </si>
  <si>
    <t>GLAM INTERNATIONAL SOCIEDAD ANONIMA</t>
  </si>
  <si>
    <t>321052</t>
  </si>
  <si>
    <t>UNO GUATEMALA, SOCIEDAD ANONIMA</t>
  </si>
  <si>
    <t>E559495609</t>
  </si>
  <si>
    <t>Compra de 240 cupones de combustible de Q.50.00 para el uso de mensajería y diligencias relacionadas con la gestión administrativa y Secretaría Técnica, del Consejo Económico de Guatemala</t>
  </si>
  <si>
    <t>E559469721</t>
  </si>
  <si>
    <t>Compra de insumos de limpieza y cafetería que se utilizan en el mantenimiento de las instalaciones de las oficinas y la atención de personal y visitas en reuniones de trabajo durante el desarrollo de las labores diarias</t>
  </si>
  <si>
    <t>3963594</t>
  </si>
  <si>
    <t>ALONSO,JIMENEZ,,CARYL,ORLANDO</t>
  </si>
  <si>
    <t>E559925417</t>
  </si>
  <si>
    <t>SERVICIOS DE CAPACITACIÓN Y DESARROLLO EN "GOBERNANZA DEMOCRÁTICA, ESCENARIOS DE DIÁLOGO EN TIEMPOS DE TRANSFORMACIÓN Y EL PAPEL DE LOS CES E INSTITUCIONES SIMILARES". EL DIA 31 DE MARZO EN EL MARCO DEL EVENTO CESISALC "CONSTRUIR UNA MEJOR GOBERNANZA DEMOCRÁTICA EN IBEROAMÉRICA. LA APORTACIÓN DE LOS CONSEJOS ECONÓMICOS Y SOCIALES".</t>
  </si>
  <si>
    <t>4521587</t>
  </si>
  <si>
    <t>INDUSTRIA DE HAMBURGUESAS SOCIEDAD ANONIMA</t>
  </si>
  <si>
    <t>E559906714</t>
  </si>
  <si>
    <t>COMPRA DE ALIMENTOS (DESAYUNOS) PARA REUNION DE TRABAJO CON MOTIVO DEL SEGUIMIENTO A LA POLÍTICA MARCO DE ATENCIÓN Y MEDICIÓN DE LA POBREZA MULTIDIMENSIONAL EN AMÉRICA LATINA Y EL CARIBE, FACILITADA POR EL CEPAL EN FORMATO WEBINARIO, EL DIA 10 DE ABRIL DE 2025 EN LAS INSTALACIONES DEL CES CON LA PARTICIPACIÓN DEL EQUIPO TÉCNICO DE LA INSITITUCIÓN.</t>
  </si>
  <si>
    <t>4851498</t>
  </si>
  <si>
    <t>LIBRERIA E IMPRENTA VIVIAN SOCIEDAD ANONIMA</t>
  </si>
  <si>
    <t>E559278136</t>
  </si>
  <si>
    <t>Adquisición de insumos de librería y papelería necesarios para el desarrollo y cumplimiento de las labores diarias del personal del CES</t>
  </si>
  <si>
    <t>E559852843</t>
  </si>
  <si>
    <t>COMPRA DE 12 CAJAS DE CARTÓN TAMAÑO CARTA/OFICIO PARA EL RESGUARDO DEL ARCHIVO CORRESPONDIENTE A LAS ACTIVIDADES DEL CES</t>
  </si>
  <si>
    <t>E559715951</t>
  </si>
  <si>
    <t>SERVICIOS DE ATENCIÓN Y ALIMENTACIÓN PARA LA ACTIVIDAD DE ASAMBLEA ORDINARIA No.03-2025 A REALIZARSE EL DIA MIÉRCOLES 02 DE ABRIL 2025.</t>
  </si>
  <si>
    <t>5323460</t>
  </si>
  <si>
    <t>CORPORACION HOTELERA VILLAS DE GUATEMALA, SOCIEDAD ANONIMA</t>
  </si>
  <si>
    <t>E559682735</t>
  </si>
  <si>
    <t>SERVICIOS DE ATENCIÓN Y ALIMENTACIÓN PARA LA ACTIVIDAD A LOS INVITADOS DEL EVENTO CESISALC, "CONSTRUIR UNA MEJOR GOBERNANZA DEMOCRÁTICA EN IBEROAMÉRICA. LA APORTACIÓN DE LOS CONSEJOS ECONÓMICOS Y SOCIALES". EL DIA 01 DE ABRIL DEL 2025.</t>
  </si>
  <si>
    <t>E559904673</t>
  </si>
  <si>
    <t>COMPRA DE ALIMENTOS (REFACCIÓN) Y BOTELLAS DE AGUA PURA PARA REUNIÓN DE COMISIÓN PERMANENTE No.09-2025 CONSTITUIDO POR SECRETARÍA TÉCNICA, VICEPRESIDENTE DE CADA SECTOR, CONSEJEROS Y ASESORES, A RELIZARSE EN LAS OFICINAS CENTRALES DEL CES EL DIA 09 DE ABRIL 2025. EN DONDE SE ABORDARÁ LA SIGUIENTE AGENDA: I. APROBACIÓN DE AGENDA. II. APROBACIÓN DE LA AYUDA DE MEMORIA No.08-2025. III INFORME DE PRESIDENCIA. IV INFORME DE SECRETARÍA TÉCNICA. V. SEGUIMIENTO A CONVOCATORIA A INTEGRAR TERNA PARA NOMBRAMIENTO DE PRESIDENTE DEL CES. VI. PUBLICACIÓN DEL ACUERDO GUBERNATIVO No.3-2025 POR EL NOMBRAMIENTO DE UN CONSEJERO TITULAR Y DE DOS DELEGADOS SUPLENTES, PARA LA ASAMBLEA CES 2025-2029. EL ACUERDO GUBERNATIVO FUE PUBLICADO EN EL DIARIO DE CENTROAMÉRICA EL VIERNES 04 DE ABRIL 2025. VII. SEGUIMIENTO AL REQUERIMIENTO DE APORTES DE LOS ASESORES SECTORIALES A LA MEMORIA DE LABORES INSTITUCIONAL 2024. VIII. PROGRAMACIÓN DE PRÓXIMA ASAMBLEA ORDINARIA No. 4-2025 IX. PUNTOS VARIOS X. CIERRE</t>
  </si>
  <si>
    <t>E560596871</t>
  </si>
  <si>
    <t>Compra de alimentos (refacción) para servir en reunión de Comisión Permanente No. 10-2025 del 23 de abril del 2025</t>
  </si>
  <si>
    <t>20564376</t>
  </si>
  <si>
    <t>SON,PEREZ,,DAVID,RICARDO</t>
  </si>
  <si>
    <t>E559744021</t>
  </si>
  <si>
    <t>SERVICIO DE AMENIZACIÓN CON SAXOFÓN EN VIVO. CON EL OBJETIVO DE ENRIQUECER LA EXPERIENCIA DE LOS ASISTENTES Y BRINDAR UN AMBIENTE AMENO Y SOFISTICADO, EN EL MARCO DEL EVENTO CESISALC, "CONSTRUIR UNA MEJOR GOBERNANZA DEMOCRÁTICA EN IBEROAMÉRICA. LA APORTACIÓN DE LOS CONSEJOS ECONÓMICOS Y SOCIALES" EL DIA 01 DE ABRIL 2025.</t>
  </si>
  <si>
    <t>E560384920</t>
  </si>
  <si>
    <t>Servicio de mantenimiento y reparación de fuga de aceite de la motocicleta HONDA, placas M62FNZ, propiedad del CES, la cuales utilizada para traslado de documentos y comisiones asignadas por la institución.</t>
  </si>
  <si>
    <t>E560463138</t>
  </si>
  <si>
    <t>34941045</t>
  </si>
  <si>
    <t>PLAZA REFORMA SOCIEDAD ANONIMA</t>
  </si>
  <si>
    <t>E559912757</t>
  </si>
  <si>
    <t>SERVICIO DE PARQUEO MODALIDAD STICKERS, LOS CUALES SERÁN UTILIZADOS PARA LAS DIFERENTES PERSONAS QUE ASISTAN A REUNIÓNES O VISITEN EL CES.</t>
  </si>
  <si>
    <t>42101263</t>
  </si>
  <si>
    <t>GO GREEN, SOCIEDAD ANONIMA</t>
  </si>
  <si>
    <t>E560028997</t>
  </si>
  <si>
    <t>COMPRA DE ALIMENTOS (REFACCIÓN) PARA REUNIÓN DE COMISIÓN PERMANENTE No.09-2025 CONSTITUIDO POR SECRETARÍA TÉCNICA, VICEPRESIDENTE DE CADA SECTOR, CONSEJEROS Y ASESORES, A RELIZARSE EN LAS OFICINAS CENTRALES DEL CES EL DIA 09 DE ABRIL 2025. EN DONDE SE ABORDARÁ LA SIGUIENTE AGENDA: I. APROBACIÓN DE AGENDA. II.APROBACIÓN DE LA AYUDA DE MEMORIA No.08-2025. III INFORME DE PRESIDENCIA. IV INFORME DE SECRETARÍA TÉCNICA. V. SEGUIMIENTO A CONVOCATORIA A INTEGRAR TERNA PARA NOMBRAMIENTO DE PRESIDENTE DEL CES. VI. PUBLICACIÓN DEL ACUERDO GUBERNATIVO No.3-2025 POR EL NOMBRAMIENTO DE UN CONSEJERO TITULAR Y DE DOS DELEGADOS SUPLENTES, PARA LA ASAMBLEA CES 2025-2029. EL ACUERDO GUBERNATIVO FUE PUBLICADO EN EL DIARIO DE CENTROAMÉRICA EL VIERNES 04 DE ABRIL 2025. VII. SEGUIMIENTO AL REQUERIMIENTO DE APORTES DE LOS ASESORES SECTORIALES A LA MEMORIA DE LABORES INSTITUCIONAL 2024. VIII. PROGRAMACIÓN DE PRÓXIMA ASAMBLEA ORDINARIA No. 4-2025 IX. PUNTOS VARIOS X. CIERRE</t>
  </si>
  <si>
    <t>E560029675</t>
  </si>
  <si>
    <t>E559742657</t>
  </si>
  <si>
    <t>Adquisición de kits de bienvenida destinados tanto a invitados en general como a los participantes del evento CESISALC ¿Construir una mejor gobernanza democrática en Iberoamérica. La aportación de los consejos económicos y sociales¿. Cada Kit deberá contener los siguientes artículos: Vaso de vidrio de 450 ml, libreta tipo block de notas equipada de banderitas adhesivas, bolsa de empaque con el tamaño adecuado para contener ambos artículos con el logo tipo del CES aplicado en serigrafía.</t>
  </si>
  <si>
    <t>E560202865</t>
  </si>
  <si>
    <t>Servicio de audiovisual para la Asamblea Ordinaria No. 03-2025 a celebrarse el día miércoles 02 de abril 2025, para que los consejeros e invitados puedan tener una mejor calidad auditiva y visual del material que se expondrá durante la asamblea</t>
  </si>
  <si>
    <t>89095561</t>
  </si>
  <si>
    <t>GRUPO VICAND GDL, SOCIEDAD ANONIMA</t>
  </si>
  <si>
    <t>E560545908</t>
  </si>
  <si>
    <t>Compra de blusas, camisa y gabacha con el logotipo bordado del Consejo Económico y Social de Guatemala (CES), destinadas al uso del personal de limpieza y de personal encargados del apoyo en la elaboración de alimentos. Esta adquisición tiene como finalidad asegurar una presentación adecuada y profesional en el desempeño de sus funciones.</t>
  </si>
  <si>
    <t>E559754485</t>
  </si>
  <si>
    <t>SERVICIO PROFESIONAL DE SISTEMAS DE DESODORIZANTE POR GOTEO, SISTEMAS DE AROMATIZACIÓN CONTINUO, CONTENEDOR DE HIGIENE FEMENINA Y PLANTILLA PARA URINALES EN LOS SANITARIOS DE LAS OFICINAS CENTRALES Y ANEXAS DEL CES DURANTE EL MES DE ABRIL 2025.</t>
  </si>
  <si>
    <t>98461761</t>
  </si>
  <si>
    <t>CERRAJERIA PRAHL POITEVIN, SOCIEDAD ANONIMA</t>
  </si>
  <si>
    <t>E560435940</t>
  </si>
  <si>
    <t>Servicio de copia de llaves de las oficinas centrales y anexas para el personal de la institución, copia de la llave de las cuatro puestas principales de las oficinas del Consejo Económico y Social de Guatemala</t>
  </si>
  <si>
    <t>E559760000</t>
  </si>
  <si>
    <t>SERVICIO DE PURIFICADOR DE AGUA WL100 EN LAS OFICINAS CENTRALES Y OFICINAS ANEXAS DEL CESCORRESPONDIENTE AL MES DE ABRIL 2025</t>
  </si>
  <si>
    <t>E559758014</t>
  </si>
  <si>
    <t>ARRENDAMIENTO DE 02 EQUIPOS DE FOTOCOPIADO UTILIZADO EN EL MES DE ABRIL 2025 EN LAS OFICINAS CENTRALES DEL CES Y OFICINAS ANEXAS</t>
  </si>
  <si>
    <t>E560464355</t>
  </si>
  <si>
    <t>TOTAL MES DE ABRIL:</t>
  </si>
  <si>
    <t>Periodo: abril 2025</t>
  </si>
  <si>
    <t>RAMIREZ,BATRES,,JESSICA, IVONNE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</si>
</sst>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quot;* #,##0.00_-;\-&quot;Q&quot;* #,##0.00_-;_-&quot;Q&quot;* &quot;-&quot;??_-;_-@_-"/>
  </numFmts>
  <fonts count="10" x14ac:knownFonts="1">
    <font>
      <sz val="11"/>
      <color theme="1"/>
      <name val="Calibri"/>
      <family val="2"/>
      <scheme val="minor"/>
    </font>
    <font>
      <sz val="11"/>
      <color theme="1"/>
      <name val="Calibri"/>
      <family val="2"/>
      <scheme val="minor"/>
    </font>
    <font>
      <sz val="16"/>
      <color theme="1"/>
      <name val="Calibri"/>
      <family val="2"/>
      <scheme val="minor"/>
    </font>
    <font>
      <b/>
      <sz val="16"/>
      <color theme="1"/>
      <name val="Calibri"/>
      <family val="2"/>
      <scheme val="minor"/>
    </font>
    <font>
      <sz val="16"/>
      <color rgb="FF000000"/>
      <name val="Calibri"/>
      <family val="2"/>
      <scheme val="minor"/>
    </font>
    <font>
      <b/>
      <sz val="16"/>
      <color rgb="FF000000"/>
      <name val="Calibri"/>
      <family val="2"/>
      <scheme val="minor"/>
    </font>
    <font>
      <sz val="11"/>
      <color indexed="8"/>
      <name val="Calibri"/>
      <family val="2"/>
      <scheme val="minor"/>
    </font>
    <font>
      <b/>
      <sz val="14"/>
      <name val="Calibri"/>
      <family val="2"/>
      <scheme val="minor"/>
    </font>
    <font>
      <sz val="14"/>
      <color theme="1"/>
      <name val="Calibri"/>
      <family val="2"/>
      <scheme val="minor"/>
    </font>
    <font>
      <sz val="10"/>
      <color theme="1"/>
      <name val="Calibri"/>
      <family val="2"/>
      <scheme val="minor"/>
    </font>
  </fonts>
  <fills count="3">
    <fill>
      <patternFill patternType="none"/>
    </fill>
    <fill>
      <patternFill patternType="gray125"/>
    </fill>
    <fill>
      <patternFill patternType="solid">
        <fgColor rgb="FFEC701C"/>
        <bgColor indexed="64"/>
      </patternFill>
    </fill>
  </fills>
  <borders count="4">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right/>
      <top style="thin">
        <color theme="1"/>
      </top>
      <bottom style="double">
        <color theme="1"/>
      </bottom>
      <diagonal/>
    </border>
    <border>
      <left style="thin">
        <color theme="0" tint="-0.249977111117893"/>
      </left>
      <right style="thin">
        <color theme="0" tint="-0.249977111117893"/>
      </right>
      <top style="thin">
        <color theme="0" tint="-0.249977111117893"/>
      </top>
      <bottom/>
      <diagonal/>
    </border>
  </borders>
  <cellStyleXfs count="3">
    <xf numFmtId="0" fontId="0" fillId="0" borderId="0"/>
    <xf numFmtId="44" fontId="1" fillId="0" borderId="0" applyFont="0" applyFill="0" applyBorder="0" applyAlignment="0" applyProtection="0"/>
    <xf numFmtId="0" fontId="6" fillId="0" borderId="0"/>
  </cellStyleXfs>
  <cellXfs count="31">
    <xf numFmtId="0" fontId="0" fillId="0" borderId="0" xfId="0"/>
    <xf numFmtId="44" fontId="0" fillId="0" borderId="0" xfId="1" applyFont="1" applyAlignment="1">
      <alignment horizontal="center" vertical="center"/>
    </xf>
    <xf numFmtId="0" fontId="0" fillId="0" borderId="0" xfId="0" applyAlignment="1">
      <alignment horizontal="center" vertical="center"/>
    </xf>
    <xf numFmtId="0" fontId="0" fillId="0" borderId="0" xfId="0" applyAlignment="1">
      <alignment horizontal="center" vertical="center" wrapText="1"/>
    </xf>
    <xf numFmtId="0" fontId="3" fillId="0" borderId="0" xfId="0" applyFont="1" applyAlignment="1">
      <alignment horizontal="left" vertical="center"/>
    </xf>
    <xf numFmtId="0" fontId="3" fillId="0" borderId="0" xfId="0" applyFont="1" applyAlignment="1">
      <alignment horizontal="center" vertical="center"/>
    </xf>
    <xf numFmtId="0" fontId="4" fillId="0" borderId="0" xfId="0" applyFont="1" applyAlignment="1">
      <alignment horizontal="center" vertical="center"/>
    </xf>
    <xf numFmtId="0" fontId="5" fillId="0" borderId="0" xfId="0" applyFont="1" applyAlignment="1">
      <alignment vertical="center"/>
    </xf>
    <xf numFmtId="44" fontId="0" fillId="0" borderId="0" xfId="1" applyFont="1" applyAlignment="1">
      <alignment horizontal="right" vertical="center"/>
    </xf>
    <xf numFmtId="0" fontId="0" fillId="0" borderId="0" xfId="0" applyAlignment="1">
      <alignment horizontal="right" vertical="center"/>
    </xf>
    <xf numFmtId="0" fontId="8" fillId="0" borderId="0" xfId="2" applyFont="1" applyAlignment="1">
      <alignment vertical="center"/>
    </xf>
    <xf numFmtId="44" fontId="8" fillId="0" borderId="0" xfId="2" applyNumberFormat="1" applyFont="1" applyAlignment="1">
      <alignment vertical="center"/>
    </xf>
    <xf numFmtId="0" fontId="7" fillId="2" borderId="1" xfId="0" applyFont="1" applyFill="1" applyBorder="1" applyAlignment="1">
      <alignment horizontal="center" vertical="center"/>
    </xf>
    <xf numFmtId="0" fontId="7" fillId="2" borderId="1" xfId="0" applyFont="1" applyFill="1" applyBorder="1" applyAlignment="1">
      <alignment horizontal="center" vertical="center" wrapText="1"/>
    </xf>
    <xf numFmtId="44" fontId="7" fillId="2" borderId="1" xfId="1" applyFont="1" applyFill="1" applyBorder="1" applyAlignment="1">
      <alignment horizontal="center" vertical="center" wrapText="1"/>
    </xf>
    <xf numFmtId="0" fontId="8" fillId="0" borderId="1" xfId="2" applyFont="1" applyBorder="1" applyAlignment="1">
      <alignment vertical="center"/>
    </xf>
    <xf numFmtId="0" fontId="8" fillId="0" borderId="1" xfId="2" applyFont="1" applyBorder="1" applyAlignment="1">
      <alignment vertical="center" wrapText="1"/>
    </xf>
    <xf numFmtId="44" fontId="8" fillId="0" borderId="1" xfId="2" applyNumberFormat="1" applyFont="1" applyBorder="1" applyAlignment="1">
      <alignment vertical="center"/>
    </xf>
    <xf numFmtId="44" fontId="8" fillId="0" borderId="1" xfId="1" applyFont="1" applyBorder="1" applyAlignment="1">
      <alignment vertical="center"/>
    </xf>
    <xf numFmtId="0" fontId="9" fillId="0" borderId="1" xfId="2" applyFont="1" applyBorder="1" applyAlignment="1">
      <alignment vertical="center" wrapText="1"/>
    </xf>
    <xf numFmtId="0" fontId="8" fillId="0" borderId="3" xfId="2" applyFont="1" applyBorder="1" applyAlignment="1">
      <alignment vertical="center"/>
    </xf>
    <xf numFmtId="0" fontId="8" fillId="0" borderId="3" xfId="2" applyFont="1" applyBorder="1" applyAlignment="1">
      <alignment vertical="center" wrapText="1"/>
    </xf>
    <xf numFmtId="44" fontId="8" fillId="0" borderId="3" xfId="2" applyNumberFormat="1" applyFont="1" applyBorder="1" applyAlignment="1">
      <alignment vertical="center"/>
    </xf>
    <xf numFmtId="44" fontId="3" fillId="0" borderId="2" xfId="2" applyNumberFormat="1" applyFont="1" applyBorder="1" applyAlignment="1">
      <alignment vertical="center"/>
    </xf>
    <xf numFmtId="0" fontId="3" fillId="0" borderId="2" xfId="2" applyFont="1" applyBorder="1" applyAlignment="1">
      <alignment horizontal="center" vertical="center"/>
    </xf>
    <xf numFmtId="0" fontId="8" fillId="0" borderId="1" xfId="2" applyFont="1" applyBorder="1" applyAlignment="1">
      <alignment horizontal="left" vertical="center"/>
    </xf>
    <xf numFmtId="0" fontId="8" fillId="0" borderId="1" xfId="2" applyFont="1" applyBorder="1" applyAlignment="1">
      <alignment horizontal="left" vertical="center" wrapText="1"/>
    </xf>
    <xf numFmtId="44" fontId="8" fillId="0" borderId="1" xfId="2" applyNumberFormat="1" applyFont="1" applyBorder="1" applyAlignment="1">
      <alignment horizontal="center" vertical="center"/>
    </xf>
    <xf numFmtId="0" fontId="2" fillId="0" borderId="0" xfId="0" applyFont="1" applyAlignment="1">
      <alignment horizontal="center" vertical="center"/>
    </xf>
    <xf numFmtId="0" fontId="3" fillId="0" borderId="0" xfId="0" applyFont="1" applyAlignment="1">
      <alignment horizontal="center" vertical="center"/>
    </xf>
    <xf numFmtId="0" fontId="0" fillId="0" borderId="0" xfId="0" applyAlignment="1">
      <alignment horizontal="center" vertical="center"/>
    </xf>
  </cellXfs>
  <cellStyles count="3">
    <cellStyle name="Moneda" xfId="1" builtinId="4"/>
    <cellStyle name="Normal" xfId="0" builtinId="0"/>
    <cellStyle name="Normal 2" xfId="2" xr:uid="{B99B1FAA-345E-468B-8BEC-10A69535E984}"/>
  </cellStyles>
  <dxfs count="0"/>
  <tableStyles count="0" defaultTableStyle="TableStyleMedium2" defaultPivotStyle="PivotStyleLight16"/>
  <colors>
    <mruColors>
      <color rgb="FFEC701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1694230</xdr:colOff>
      <xdr:row>2</xdr:row>
      <xdr:rowOff>176893</xdr:rowOff>
    </xdr:to>
    <xdr:pic>
      <xdr:nvPicPr>
        <xdr:cNvPr id="3" name="Imagen 2">
          <a:extLst>
            <a:ext uri="{FF2B5EF4-FFF2-40B4-BE49-F238E27FC236}">
              <a16:creationId xmlns:a16="http://schemas.microsoft.com/office/drawing/2014/main" id="{A085A21F-1694-4585-3718-93F2F3AED83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13414" t="33907" r="1829" b="28906"/>
        <a:stretch/>
      </xdr:blipFill>
      <xdr:spPr>
        <a:xfrm>
          <a:off x="0" y="0"/>
          <a:ext cx="2614568" cy="639536"/>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F28C3-0FE6-4D23-B919-C5039CA54A9C}">
  <dimension ref="A2:F33"/>
  <sheetViews>
    <sheetView tabSelected="1" view="pageLayout" zoomScale="70" zoomScaleNormal="70" zoomScalePageLayoutView="70" workbookViewId="0">
      <selection activeCell="B31" sqref="B31"/>
    </sheetView>
  </sheetViews>
  <sheetFormatPr baseColWidth="10" defaultColWidth="11.44140625" defaultRowHeight="14.4" x14ac:dyDescent="0.3"/>
  <cols>
    <col min="1" max="1" width="12.6640625" style="2" customWidth="1"/>
    <col min="2" max="2" width="34" style="3" customWidth="1"/>
    <col min="3" max="3" width="21.33203125" style="1" customWidth="1"/>
    <col min="4" max="4" width="15" style="2" customWidth="1"/>
    <col min="5" max="5" width="16.33203125" style="8" customWidth="1"/>
    <col min="6" max="6" width="72.109375" style="2" customWidth="1"/>
    <col min="7" max="19" width="11.44140625" style="2"/>
    <col min="20" max="20" width="13.44140625" style="2" customWidth="1"/>
    <col min="21" max="16384" width="11.44140625" style="2"/>
  </cols>
  <sheetData>
    <row r="2" spans="1:6" ht="21" x14ac:dyDescent="0.3">
      <c r="A2" s="28"/>
      <c r="B2" s="28"/>
      <c r="C2" s="4"/>
    </row>
    <row r="4" spans="1:6" ht="27" customHeight="1" x14ac:dyDescent="0.3">
      <c r="A4" s="29" t="s">
        <v>96</v>
      </c>
      <c r="B4" s="29"/>
      <c r="C4" s="29"/>
      <c r="D4" s="29"/>
      <c r="E4" s="29"/>
      <c r="F4" s="29"/>
    </row>
    <row r="5" spans="1:6" ht="33.75" customHeight="1" x14ac:dyDescent="0.3">
      <c r="A5" s="29" t="s">
        <v>170</v>
      </c>
      <c r="B5" s="30"/>
      <c r="C5" s="30"/>
      <c r="D5" s="30"/>
      <c r="E5" s="30"/>
      <c r="F5" s="30"/>
    </row>
    <row r="6" spans="1:6" ht="31.5" customHeight="1" x14ac:dyDescent="0.3">
      <c r="A6" s="5"/>
      <c r="B6" s="6" t="s">
        <v>94</v>
      </c>
      <c r="C6" s="7" t="s">
        <v>95</v>
      </c>
      <c r="E6" s="9"/>
    </row>
    <row r="7" spans="1:6" ht="55.5" customHeight="1" x14ac:dyDescent="0.3">
      <c r="A7" s="12" t="s">
        <v>3</v>
      </c>
      <c r="B7" s="13" t="s">
        <v>92</v>
      </c>
      <c r="C7" s="14" t="s">
        <v>93</v>
      </c>
      <c r="D7" s="12" t="s">
        <v>5</v>
      </c>
      <c r="E7" s="14" t="s">
        <v>7</v>
      </c>
      <c r="F7" s="12" t="s">
        <v>6</v>
      </c>
    </row>
    <row r="8" spans="1:6" ht="118.5" customHeight="1" x14ac:dyDescent="0.3">
      <c r="A8" s="15" t="s">
        <v>104</v>
      </c>
      <c r="B8" s="16" t="s">
        <v>105</v>
      </c>
      <c r="C8" s="17">
        <f>+E8</f>
        <v>12000</v>
      </c>
      <c r="D8" s="15" t="s">
        <v>106</v>
      </c>
      <c r="E8" s="18">
        <v>12000</v>
      </c>
      <c r="F8" s="16" t="s">
        <v>107</v>
      </c>
    </row>
    <row r="9" spans="1:6" ht="111.75" customHeight="1" x14ac:dyDescent="0.3">
      <c r="A9" s="15" t="s">
        <v>83</v>
      </c>
      <c r="B9" s="16" t="s">
        <v>84</v>
      </c>
      <c r="C9" s="17">
        <f t="shared" ref="C9:C11" si="0">+E9</f>
        <v>5963.7</v>
      </c>
      <c r="D9" s="15" t="s">
        <v>108</v>
      </c>
      <c r="E9" s="18">
        <v>5963.7</v>
      </c>
      <c r="F9" s="16" t="s">
        <v>109</v>
      </c>
    </row>
    <row r="10" spans="1:6" ht="174" customHeight="1" x14ac:dyDescent="0.3">
      <c r="A10" s="15" t="s">
        <v>110</v>
      </c>
      <c r="B10" s="16" t="s">
        <v>111</v>
      </c>
      <c r="C10" s="17">
        <f t="shared" si="0"/>
        <v>4500</v>
      </c>
      <c r="D10" s="15" t="s">
        <v>112</v>
      </c>
      <c r="E10" s="18">
        <v>4500</v>
      </c>
      <c r="F10" s="16" t="s">
        <v>113</v>
      </c>
    </row>
    <row r="11" spans="1:6" ht="207.75" customHeight="1" x14ac:dyDescent="0.3">
      <c r="A11" s="15" t="s">
        <v>114</v>
      </c>
      <c r="B11" s="16" t="s">
        <v>115</v>
      </c>
      <c r="C11" s="17">
        <f t="shared" si="0"/>
        <v>174</v>
      </c>
      <c r="D11" s="15" t="s">
        <v>116</v>
      </c>
      <c r="E11" s="18">
        <v>174</v>
      </c>
      <c r="F11" s="16" t="s">
        <v>117</v>
      </c>
    </row>
    <row r="12" spans="1:6" ht="107.25" customHeight="1" x14ac:dyDescent="0.3">
      <c r="A12" s="25" t="s">
        <v>118</v>
      </c>
      <c r="B12" s="26" t="s">
        <v>119</v>
      </c>
      <c r="C12" s="27">
        <f>+E12+E13</f>
        <v>3857.9</v>
      </c>
      <c r="D12" s="15" t="s">
        <v>120</v>
      </c>
      <c r="E12" s="18">
        <v>3647.9</v>
      </c>
      <c r="F12" s="16" t="s">
        <v>121</v>
      </c>
    </row>
    <row r="13" spans="1:6" ht="115.5" customHeight="1" x14ac:dyDescent="0.3">
      <c r="A13" s="25"/>
      <c r="B13" s="26"/>
      <c r="C13" s="27"/>
      <c r="D13" s="15" t="s">
        <v>122</v>
      </c>
      <c r="E13" s="18">
        <v>210</v>
      </c>
      <c r="F13" s="16" t="s">
        <v>123</v>
      </c>
    </row>
    <row r="14" spans="1:6" ht="117" customHeight="1" x14ac:dyDescent="0.3">
      <c r="A14" s="15" t="s">
        <v>99</v>
      </c>
      <c r="B14" s="16" t="s">
        <v>100</v>
      </c>
      <c r="C14" s="17">
        <f>+E14</f>
        <v>19570</v>
      </c>
      <c r="D14" s="15" t="s">
        <v>124</v>
      </c>
      <c r="E14" s="18">
        <v>19570</v>
      </c>
      <c r="F14" s="16" t="s">
        <v>125</v>
      </c>
    </row>
    <row r="15" spans="1:6" ht="130.80000000000001" customHeight="1" x14ac:dyDescent="0.3">
      <c r="A15" s="15" t="s">
        <v>126</v>
      </c>
      <c r="B15" s="16" t="s">
        <v>127</v>
      </c>
      <c r="C15" s="17">
        <f>+E15</f>
        <v>6130</v>
      </c>
      <c r="D15" s="15" t="s">
        <v>128</v>
      </c>
      <c r="E15" s="18">
        <v>6130</v>
      </c>
      <c r="F15" s="16" t="s">
        <v>129</v>
      </c>
    </row>
    <row r="16" spans="1:6" ht="399" customHeight="1" x14ac:dyDescent="0.3">
      <c r="A16" s="25" t="s">
        <v>36</v>
      </c>
      <c r="B16" s="26" t="s">
        <v>37</v>
      </c>
      <c r="C16" s="27">
        <f>+E16+E17</f>
        <v>415.05</v>
      </c>
      <c r="D16" s="15" t="s">
        <v>130</v>
      </c>
      <c r="E16" s="18">
        <v>120</v>
      </c>
      <c r="F16" s="16" t="s">
        <v>131</v>
      </c>
    </row>
    <row r="17" spans="1:6" ht="75" customHeight="1" x14ac:dyDescent="0.3">
      <c r="A17" s="25"/>
      <c r="B17" s="26"/>
      <c r="C17" s="27"/>
      <c r="D17" s="15" t="s">
        <v>132</v>
      </c>
      <c r="E17" s="18">
        <v>295.05</v>
      </c>
      <c r="F17" s="16" t="s">
        <v>133</v>
      </c>
    </row>
    <row r="18" spans="1:6" ht="174.75" customHeight="1" x14ac:dyDescent="0.3">
      <c r="A18" s="15" t="s">
        <v>134</v>
      </c>
      <c r="B18" s="16" t="s">
        <v>135</v>
      </c>
      <c r="C18" s="17">
        <f>+E18</f>
        <v>2350</v>
      </c>
      <c r="D18" s="15" t="s">
        <v>136</v>
      </c>
      <c r="E18" s="18">
        <v>2350</v>
      </c>
      <c r="F18" s="16" t="s">
        <v>137</v>
      </c>
    </row>
    <row r="19" spans="1:6" ht="114" customHeight="1" x14ac:dyDescent="0.3">
      <c r="A19" s="15" t="s">
        <v>97</v>
      </c>
      <c r="B19" s="16" t="s">
        <v>98</v>
      </c>
      <c r="C19" s="17">
        <f t="shared" ref="C19:C21" si="1">+E19</f>
        <v>1235</v>
      </c>
      <c r="D19" s="15" t="s">
        <v>138</v>
      </c>
      <c r="E19" s="18">
        <v>1235</v>
      </c>
      <c r="F19" s="16" t="s">
        <v>139</v>
      </c>
    </row>
    <row r="20" spans="1:6" ht="77.25" customHeight="1" x14ac:dyDescent="0.3">
      <c r="A20" s="15" t="s">
        <v>21</v>
      </c>
      <c r="B20" s="16" t="s">
        <v>22</v>
      </c>
      <c r="C20" s="17">
        <f t="shared" si="1"/>
        <v>22.5</v>
      </c>
      <c r="D20" s="15" t="s">
        <v>140</v>
      </c>
      <c r="E20" s="18">
        <v>22.5</v>
      </c>
      <c r="F20" s="16" t="s">
        <v>133</v>
      </c>
    </row>
    <row r="21" spans="1:6" ht="94.5" customHeight="1" x14ac:dyDescent="0.3">
      <c r="A21" s="15" t="s">
        <v>141</v>
      </c>
      <c r="B21" s="16" t="s">
        <v>142</v>
      </c>
      <c r="C21" s="17">
        <f t="shared" si="1"/>
        <v>4800</v>
      </c>
      <c r="D21" s="15" t="s">
        <v>143</v>
      </c>
      <c r="E21" s="18">
        <v>4800</v>
      </c>
      <c r="F21" s="16" t="s">
        <v>144</v>
      </c>
    </row>
    <row r="22" spans="1:6" ht="231" customHeight="1" x14ac:dyDescent="0.3">
      <c r="A22" s="25" t="s">
        <v>145</v>
      </c>
      <c r="B22" s="26" t="s">
        <v>146</v>
      </c>
      <c r="C22" s="27">
        <f>+E22+E23</f>
        <v>619</v>
      </c>
      <c r="D22" s="15" t="s">
        <v>147</v>
      </c>
      <c r="E22" s="18">
        <v>560</v>
      </c>
      <c r="F22" s="19" t="s">
        <v>148</v>
      </c>
    </row>
    <row r="23" spans="1:6" ht="233.25" customHeight="1" x14ac:dyDescent="0.3">
      <c r="A23" s="25"/>
      <c r="B23" s="26"/>
      <c r="C23" s="27"/>
      <c r="D23" s="15" t="s">
        <v>149</v>
      </c>
      <c r="E23" s="18">
        <v>59</v>
      </c>
      <c r="F23" s="19" t="s">
        <v>148</v>
      </c>
    </row>
    <row r="24" spans="1:6" ht="214.5" customHeight="1" x14ac:dyDescent="0.3">
      <c r="A24" s="15" t="s">
        <v>101</v>
      </c>
      <c r="B24" s="16" t="s">
        <v>171</v>
      </c>
      <c r="C24" s="17">
        <f>+E24</f>
        <v>5220</v>
      </c>
      <c r="D24" s="15" t="s">
        <v>150</v>
      </c>
      <c r="E24" s="18">
        <v>5220</v>
      </c>
      <c r="F24" s="16" t="s">
        <v>151</v>
      </c>
    </row>
    <row r="25" spans="1:6" ht="143.25" customHeight="1" x14ac:dyDescent="0.3">
      <c r="A25" s="15" t="s">
        <v>102</v>
      </c>
      <c r="B25" s="16" t="s">
        <v>103</v>
      </c>
      <c r="C25" s="17">
        <f t="shared" ref="C25:C31" si="2">+E25</f>
        <v>16968</v>
      </c>
      <c r="D25" s="15" t="s">
        <v>152</v>
      </c>
      <c r="E25" s="18">
        <v>16968</v>
      </c>
      <c r="F25" s="16" t="s">
        <v>153</v>
      </c>
    </row>
    <row r="26" spans="1:6" ht="153.75" customHeight="1" x14ac:dyDescent="0.3">
      <c r="A26" s="15" t="s">
        <v>154</v>
      </c>
      <c r="B26" s="16" t="s">
        <v>155</v>
      </c>
      <c r="C26" s="17">
        <f t="shared" si="2"/>
        <v>984</v>
      </c>
      <c r="D26" s="15" t="s">
        <v>156</v>
      </c>
      <c r="E26" s="18">
        <v>984</v>
      </c>
      <c r="F26" s="16" t="s">
        <v>157</v>
      </c>
    </row>
    <row r="27" spans="1:6" ht="132.75" customHeight="1" x14ac:dyDescent="0.3">
      <c r="A27" s="15" t="s">
        <v>12</v>
      </c>
      <c r="B27" s="16" t="s">
        <v>13</v>
      </c>
      <c r="C27" s="17">
        <f t="shared" si="2"/>
        <v>915</v>
      </c>
      <c r="D27" s="15" t="s">
        <v>158</v>
      </c>
      <c r="E27" s="18">
        <v>915</v>
      </c>
      <c r="F27" s="16" t="s">
        <v>159</v>
      </c>
    </row>
    <row r="28" spans="1:6" ht="125.25" customHeight="1" x14ac:dyDescent="0.3">
      <c r="A28" s="15" t="s">
        <v>160</v>
      </c>
      <c r="B28" s="16" t="s">
        <v>161</v>
      </c>
      <c r="C28" s="17">
        <f t="shared" si="2"/>
        <v>45</v>
      </c>
      <c r="D28" s="15" t="s">
        <v>162</v>
      </c>
      <c r="E28" s="18">
        <v>45</v>
      </c>
      <c r="F28" s="16" t="s">
        <v>163</v>
      </c>
    </row>
    <row r="29" spans="1:6" ht="99" customHeight="1" x14ac:dyDescent="0.3">
      <c r="A29" s="15" t="s">
        <v>17</v>
      </c>
      <c r="B29" s="16" t="s">
        <v>18</v>
      </c>
      <c r="C29" s="17">
        <f t="shared" si="2"/>
        <v>600</v>
      </c>
      <c r="D29" s="15" t="s">
        <v>164</v>
      </c>
      <c r="E29" s="18">
        <v>600</v>
      </c>
      <c r="F29" s="16" t="s">
        <v>165</v>
      </c>
    </row>
    <row r="30" spans="1:6" ht="75" customHeight="1" x14ac:dyDescent="0.3">
      <c r="A30" s="15" t="s">
        <v>51</v>
      </c>
      <c r="B30" s="16" t="s">
        <v>52</v>
      </c>
      <c r="C30" s="17">
        <f t="shared" si="2"/>
        <v>2787.5</v>
      </c>
      <c r="D30" s="15" t="s">
        <v>166</v>
      </c>
      <c r="E30" s="18">
        <v>2787.5</v>
      </c>
      <c r="F30" s="16" t="s">
        <v>167</v>
      </c>
    </row>
    <row r="31" spans="1:6" ht="75.599999999999994" customHeight="1" x14ac:dyDescent="0.3">
      <c r="A31" s="20" t="s">
        <v>29</v>
      </c>
      <c r="B31" s="21" t="s">
        <v>30</v>
      </c>
      <c r="C31" s="22">
        <f t="shared" si="2"/>
        <v>481.5</v>
      </c>
      <c r="D31" s="15" t="s">
        <v>168</v>
      </c>
      <c r="E31" s="18">
        <v>481.5</v>
      </c>
      <c r="F31" s="16" t="s">
        <v>133</v>
      </c>
    </row>
    <row r="32" spans="1:6" ht="71.25" customHeight="1" thickBot="1" x14ac:dyDescent="0.35">
      <c r="A32" s="24" t="s">
        <v>169</v>
      </c>
      <c r="B32" s="24"/>
      <c r="C32" s="23">
        <f>SUM(C8:C31)</f>
        <v>89638.150000000009</v>
      </c>
      <c r="D32" s="10"/>
      <c r="E32" s="11"/>
      <c r="F32" s="10"/>
    </row>
    <row r="33" ht="15" thickTop="1" x14ac:dyDescent="0.3"/>
  </sheetData>
  <mergeCells count="13">
    <mergeCell ref="A2:B2"/>
    <mergeCell ref="A5:F5"/>
    <mergeCell ref="A4:F4"/>
    <mergeCell ref="A12:A13"/>
    <mergeCell ref="B12:B13"/>
    <mergeCell ref="C12:C13"/>
    <mergeCell ref="A32:B32"/>
    <mergeCell ref="A16:A17"/>
    <mergeCell ref="B16:B17"/>
    <mergeCell ref="C16:C17"/>
    <mergeCell ref="A22:A23"/>
    <mergeCell ref="B22:B23"/>
    <mergeCell ref="C22:C23"/>
  </mergeCells>
  <pageMargins left="0.25" right="0.25" top="0.75" bottom="0.59523809523809523" header="0.3" footer="0.3"/>
  <pageSetup paperSize="5" orientation="landscape"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78257-5339-4DF3-8347-BE9575C632AE}">
  <dimension ref="A1:I24"/>
  <sheetViews>
    <sheetView workbookViewId="0">
      <selection sqref="A1:I23"/>
    </sheetView>
  </sheetViews>
  <sheetFormatPr baseColWidth="10" defaultRowHeight="14.4" x14ac:dyDescent="0.3"/>
  <sheetData>
    <row r="1" spans="1:9" x14ac:dyDescent="0.3">
      <c r="A1" t="s">
        <v>0</v>
      </c>
      <c r="B1" t="s">
        <v>1</v>
      </c>
      <c r="C1" t="s">
        <v>2</v>
      </c>
      <c r="D1" t="s">
        <v>3</v>
      </c>
      <c r="E1" t="s">
        <v>4</v>
      </c>
      <c r="F1" t="s">
        <v>5</v>
      </c>
      <c r="G1" t="s">
        <v>6</v>
      </c>
      <c r="H1" t="s">
        <v>7</v>
      </c>
      <c r="I1" t="s">
        <v>8</v>
      </c>
    </row>
    <row r="2" spans="1:9" x14ac:dyDescent="0.3">
      <c r="A2" t="s">
        <v>9</v>
      </c>
      <c r="B2" t="s">
        <v>10</v>
      </c>
      <c r="C2" t="s">
        <v>11</v>
      </c>
      <c r="D2" t="s">
        <v>12</v>
      </c>
      <c r="E2" t="s">
        <v>13</v>
      </c>
      <c r="F2" t="s">
        <v>14</v>
      </c>
      <c r="G2" t="s">
        <v>15</v>
      </c>
      <c r="H2">
        <v>915</v>
      </c>
      <c r="I2">
        <v>1</v>
      </c>
    </row>
    <row r="3" spans="1:9" x14ac:dyDescent="0.3">
      <c r="A3" t="s">
        <v>9</v>
      </c>
      <c r="B3" t="s">
        <v>10</v>
      </c>
      <c r="C3" t="s">
        <v>16</v>
      </c>
      <c r="D3" t="s">
        <v>17</v>
      </c>
      <c r="E3" t="s">
        <v>18</v>
      </c>
      <c r="F3" t="s">
        <v>19</v>
      </c>
      <c r="G3" t="s">
        <v>20</v>
      </c>
      <c r="H3">
        <v>600</v>
      </c>
      <c r="I3">
        <v>1</v>
      </c>
    </row>
    <row r="4" spans="1:9" x14ac:dyDescent="0.3">
      <c r="A4" t="s">
        <v>9</v>
      </c>
      <c r="B4" t="s">
        <v>10</v>
      </c>
      <c r="C4" t="s">
        <v>16</v>
      </c>
      <c r="D4" t="s">
        <v>21</v>
      </c>
      <c r="E4" t="s">
        <v>22</v>
      </c>
      <c r="F4" t="s">
        <v>23</v>
      </c>
      <c r="G4" t="s">
        <v>24</v>
      </c>
      <c r="H4">
        <v>45</v>
      </c>
      <c r="I4">
        <v>1</v>
      </c>
    </row>
    <row r="5" spans="1:9" x14ac:dyDescent="0.3">
      <c r="A5" t="s">
        <v>9</v>
      </c>
      <c r="B5" t="s">
        <v>10</v>
      </c>
      <c r="C5" t="s">
        <v>16</v>
      </c>
      <c r="D5" t="s">
        <v>25</v>
      </c>
      <c r="E5" t="s">
        <v>26</v>
      </c>
      <c r="F5" t="s">
        <v>27</v>
      </c>
      <c r="G5" t="s">
        <v>28</v>
      </c>
      <c r="H5">
        <v>130</v>
      </c>
      <c r="I5">
        <v>1</v>
      </c>
    </row>
    <row r="6" spans="1:9" x14ac:dyDescent="0.3">
      <c r="A6" t="s">
        <v>9</v>
      </c>
      <c r="B6" t="s">
        <v>10</v>
      </c>
      <c r="C6" t="s">
        <v>16</v>
      </c>
      <c r="D6" t="s">
        <v>29</v>
      </c>
      <c r="E6" t="s">
        <v>30</v>
      </c>
      <c r="F6" t="s">
        <v>31</v>
      </c>
      <c r="G6" t="s">
        <v>24</v>
      </c>
      <c r="H6">
        <v>169.88</v>
      </c>
      <c r="I6">
        <v>1</v>
      </c>
    </row>
    <row r="7" spans="1:9" x14ac:dyDescent="0.3">
      <c r="A7" t="s">
        <v>9</v>
      </c>
      <c r="B7" t="s">
        <v>10</v>
      </c>
      <c r="C7" t="s">
        <v>16</v>
      </c>
      <c r="D7" t="s">
        <v>32</v>
      </c>
      <c r="E7" t="s">
        <v>33</v>
      </c>
      <c r="F7" t="s">
        <v>34</v>
      </c>
      <c r="G7" t="s">
        <v>35</v>
      </c>
      <c r="H7">
        <v>300</v>
      </c>
      <c r="I7">
        <v>1</v>
      </c>
    </row>
    <row r="8" spans="1:9" x14ac:dyDescent="0.3">
      <c r="A8" t="s">
        <v>9</v>
      </c>
      <c r="B8" t="s">
        <v>10</v>
      </c>
      <c r="C8" t="s">
        <v>16</v>
      </c>
      <c r="D8" t="s">
        <v>36</v>
      </c>
      <c r="E8" t="s">
        <v>37</v>
      </c>
      <c r="F8" t="s">
        <v>38</v>
      </c>
      <c r="G8" t="s">
        <v>24</v>
      </c>
      <c r="H8">
        <v>154.41999999999999</v>
      </c>
      <c r="I8">
        <v>1</v>
      </c>
    </row>
    <row r="9" spans="1:9" x14ac:dyDescent="0.3">
      <c r="A9" t="s">
        <v>9</v>
      </c>
      <c r="B9" t="s">
        <v>10</v>
      </c>
      <c r="C9" t="s">
        <v>39</v>
      </c>
      <c r="D9" t="s">
        <v>25</v>
      </c>
      <c r="E9" t="s">
        <v>26</v>
      </c>
      <c r="F9" t="s">
        <v>40</v>
      </c>
      <c r="G9" t="s">
        <v>41</v>
      </c>
      <c r="H9">
        <v>575</v>
      </c>
      <c r="I9">
        <v>1</v>
      </c>
    </row>
    <row r="10" spans="1:9" x14ac:dyDescent="0.3">
      <c r="A10" t="s">
        <v>9</v>
      </c>
      <c r="B10" t="s">
        <v>10</v>
      </c>
      <c r="C10" t="s">
        <v>39</v>
      </c>
      <c r="D10" t="s">
        <v>42</v>
      </c>
      <c r="E10" t="s">
        <v>43</v>
      </c>
      <c r="F10" t="s">
        <v>44</v>
      </c>
      <c r="G10" t="s">
        <v>45</v>
      </c>
      <c r="H10">
        <v>7833.34</v>
      </c>
      <c r="I10">
        <v>1</v>
      </c>
    </row>
    <row r="11" spans="1:9" x14ac:dyDescent="0.3">
      <c r="A11" t="s">
        <v>9</v>
      </c>
      <c r="B11" t="s">
        <v>10</v>
      </c>
      <c r="C11" t="s">
        <v>39</v>
      </c>
      <c r="D11" t="s">
        <v>46</v>
      </c>
      <c r="E11" t="s">
        <v>47</v>
      </c>
      <c r="F11" t="s">
        <v>48</v>
      </c>
      <c r="G11" t="s">
        <v>49</v>
      </c>
      <c r="H11">
        <v>24508</v>
      </c>
      <c r="I11">
        <v>1</v>
      </c>
    </row>
    <row r="12" spans="1:9" x14ac:dyDescent="0.3">
      <c r="A12" t="s">
        <v>9</v>
      </c>
      <c r="B12" t="s">
        <v>10</v>
      </c>
      <c r="C12" t="s">
        <v>50</v>
      </c>
      <c r="D12" t="s">
        <v>51</v>
      </c>
      <c r="E12" t="s">
        <v>52</v>
      </c>
      <c r="F12" t="s">
        <v>53</v>
      </c>
      <c r="G12" t="s">
        <v>54</v>
      </c>
      <c r="H12">
        <v>2787.5</v>
      </c>
      <c r="I12">
        <v>1</v>
      </c>
    </row>
    <row r="13" spans="1:9" x14ac:dyDescent="0.3">
      <c r="A13" t="s">
        <v>9</v>
      </c>
      <c r="B13" t="s">
        <v>10</v>
      </c>
      <c r="C13" t="s">
        <v>50</v>
      </c>
      <c r="D13" t="s">
        <v>55</v>
      </c>
      <c r="E13" t="s">
        <v>56</v>
      </c>
      <c r="F13" t="s">
        <v>57</v>
      </c>
      <c r="G13" t="s">
        <v>58</v>
      </c>
      <c r="H13">
        <v>185.8</v>
      </c>
      <c r="I13">
        <v>1</v>
      </c>
    </row>
    <row r="14" spans="1:9" x14ac:dyDescent="0.3">
      <c r="A14" t="s">
        <v>9</v>
      </c>
      <c r="B14" t="s">
        <v>10</v>
      </c>
      <c r="C14" t="s">
        <v>50</v>
      </c>
      <c r="D14" t="s">
        <v>21</v>
      </c>
      <c r="E14" t="s">
        <v>22</v>
      </c>
      <c r="F14" t="s">
        <v>59</v>
      </c>
      <c r="G14" t="s">
        <v>60</v>
      </c>
      <c r="H14">
        <v>32.85</v>
      </c>
      <c r="I14">
        <v>1</v>
      </c>
    </row>
    <row r="15" spans="1:9" x14ac:dyDescent="0.3">
      <c r="A15" t="s">
        <v>9</v>
      </c>
      <c r="B15" t="s">
        <v>10</v>
      </c>
      <c r="C15" t="s">
        <v>50</v>
      </c>
      <c r="D15" t="s">
        <v>29</v>
      </c>
      <c r="E15" t="s">
        <v>30</v>
      </c>
      <c r="F15" t="s">
        <v>61</v>
      </c>
      <c r="G15" t="s">
        <v>60</v>
      </c>
      <c r="H15">
        <v>375.95</v>
      </c>
      <c r="I15">
        <v>1</v>
      </c>
    </row>
    <row r="16" spans="1:9" x14ac:dyDescent="0.3">
      <c r="A16" t="s">
        <v>9</v>
      </c>
      <c r="B16" t="s">
        <v>10</v>
      </c>
      <c r="C16" t="s">
        <v>50</v>
      </c>
      <c r="D16" t="s">
        <v>42</v>
      </c>
      <c r="E16" t="s">
        <v>43</v>
      </c>
      <c r="F16" t="s">
        <v>62</v>
      </c>
      <c r="G16" t="s">
        <v>63</v>
      </c>
      <c r="H16">
        <v>1200</v>
      </c>
      <c r="I16">
        <v>1</v>
      </c>
    </row>
    <row r="17" spans="1:9" x14ac:dyDescent="0.3">
      <c r="A17" t="s">
        <v>9</v>
      </c>
      <c r="B17" t="s">
        <v>10</v>
      </c>
      <c r="C17" t="s">
        <v>50</v>
      </c>
      <c r="D17" t="s">
        <v>64</v>
      </c>
      <c r="E17" t="s">
        <v>65</v>
      </c>
      <c r="F17" t="s">
        <v>66</v>
      </c>
      <c r="G17" t="s">
        <v>67</v>
      </c>
      <c r="H17">
        <v>129.91999999999999</v>
      </c>
      <c r="I17">
        <v>1</v>
      </c>
    </row>
    <row r="18" spans="1:9" x14ac:dyDescent="0.3">
      <c r="A18" t="s">
        <v>9</v>
      </c>
      <c r="B18" t="s">
        <v>10</v>
      </c>
      <c r="C18" t="s">
        <v>68</v>
      </c>
      <c r="D18" t="s">
        <v>69</v>
      </c>
      <c r="E18" t="s">
        <v>70</v>
      </c>
      <c r="F18" t="s">
        <v>71</v>
      </c>
      <c r="G18" t="s">
        <v>72</v>
      </c>
      <c r="H18">
        <v>91</v>
      </c>
      <c r="I18">
        <v>1</v>
      </c>
    </row>
    <row r="19" spans="1:9" x14ac:dyDescent="0.3">
      <c r="A19" t="s">
        <v>9</v>
      </c>
      <c r="B19" t="s">
        <v>10</v>
      </c>
      <c r="C19" t="s">
        <v>68</v>
      </c>
      <c r="D19" t="s">
        <v>73</v>
      </c>
      <c r="E19" t="s">
        <v>74</v>
      </c>
      <c r="F19" t="s">
        <v>75</v>
      </c>
      <c r="G19" t="s">
        <v>76</v>
      </c>
      <c r="H19">
        <v>60</v>
      </c>
      <c r="I19">
        <v>1</v>
      </c>
    </row>
    <row r="20" spans="1:9" x14ac:dyDescent="0.3">
      <c r="A20" t="s">
        <v>9</v>
      </c>
      <c r="B20" t="s">
        <v>10</v>
      </c>
      <c r="C20" t="s">
        <v>77</v>
      </c>
      <c r="D20" t="s">
        <v>55</v>
      </c>
      <c r="E20" t="s">
        <v>56</v>
      </c>
      <c r="F20" t="s">
        <v>78</v>
      </c>
      <c r="G20" t="s">
        <v>79</v>
      </c>
      <c r="H20">
        <v>263.35000000000002</v>
      </c>
      <c r="I20">
        <v>1</v>
      </c>
    </row>
    <row r="21" spans="1:9" x14ac:dyDescent="0.3">
      <c r="A21" t="s">
        <v>9</v>
      </c>
      <c r="B21" t="s">
        <v>10</v>
      </c>
      <c r="C21" t="s">
        <v>77</v>
      </c>
      <c r="D21" t="s">
        <v>36</v>
      </c>
      <c r="E21" t="s">
        <v>37</v>
      </c>
      <c r="F21" t="s">
        <v>80</v>
      </c>
      <c r="G21" t="s">
        <v>81</v>
      </c>
      <c r="H21">
        <v>119.5</v>
      </c>
      <c r="I21">
        <v>1</v>
      </c>
    </row>
    <row r="22" spans="1:9" x14ac:dyDescent="0.3">
      <c r="A22" t="s">
        <v>9</v>
      </c>
      <c r="B22" t="s">
        <v>10</v>
      </c>
      <c r="C22" t="s">
        <v>82</v>
      </c>
      <c r="D22" t="s">
        <v>83</v>
      </c>
      <c r="E22" t="s">
        <v>84</v>
      </c>
      <c r="F22" t="s">
        <v>85</v>
      </c>
      <c r="G22" t="s">
        <v>86</v>
      </c>
      <c r="H22">
        <v>115</v>
      </c>
      <c r="I22">
        <v>1</v>
      </c>
    </row>
    <row r="23" spans="1:9" x14ac:dyDescent="0.3">
      <c r="A23" t="s">
        <v>9</v>
      </c>
      <c r="B23" t="s">
        <v>10</v>
      </c>
      <c r="C23" t="s">
        <v>82</v>
      </c>
      <c r="D23" t="s">
        <v>87</v>
      </c>
      <c r="E23" t="s">
        <v>88</v>
      </c>
      <c r="F23" t="s">
        <v>89</v>
      </c>
      <c r="G23" t="s">
        <v>90</v>
      </c>
      <c r="H23">
        <v>73.5</v>
      </c>
      <c r="I23">
        <v>1</v>
      </c>
    </row>
    <row r="24" spans="1:9" x14ac:dyDescent="0.3">
      <c r="A24" t="s">
        <v>91</v>
      </c>
      <c r="H24">
        <v>40665.01</v>
      </c>
      <c r="I24">
        <v>22</v>
      </c>
    </row>
  </sheetData>
  <autoFilter ref="A1:I24" xr:uid="{E3378257-5339-4DF3-8347-BE9575C632A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Hoja2</vt:lpstr>
      <vt:lpstr>Hoja1</vt:lpstr>
      <vt:lpstr>Hoja2!Títulos_a_imprimir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ADQUISICIONES - CES</dc:creator>
  <cp:lastModifiedBy>RitaH.CES</cp:lastModifiedBy>
  <cp:lastPrinted>2025-04-04T14:34:48Z</cp:lastPrinted>
  <dcterms:created xsi:type="dcterms:W3CDTF">2025-02-03T16:25:53Z</dcterms:created>
  <dcterms:modified xsi:type="dcterms:W3CDTF">2025-08-05T18:09:42Z</dcterms:modified>
</cp:coreProperties>
</file>