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5/4. UAIP/2. Informes Mensuales/7. JUNIO 2025/36-2024/"/>
    </mc:Choice>
  </mc:AlternateContent>
  <xr:revisionPtr revIDLastSave="154" documentId="13_ncr:1_{0D708B0E-C8E3-4D00-9878-36885C5E5EB9}" xr6:coauthVersionLast="47" xr6:coauthVersionMax="47" xr10:uidLastSave="{37BEBFF3-1B67-4813-A288-29FB68968555}"/>
  <bookViews>
    <workbookView xWindow="-108" yWindow="-108" windowWidth="23256" windowHeight="13896" xr2:uid="{C441477D-5F9C-4590-BC62-D4E3CD35F962}"/>
  </bookViews>
  <sheets>
    <sheet name="Hoja2" sheetId="2" r:id="rId1"/>
  </sheets>
  <definedNames>
    <definedName name="_xlnm.Print_Titles" localSheetId="0">Hoja2!$7:$7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30" i="2"/>
  <c r="C29" i="2"/>
  <c r="C28" i="2"/>
  <c r="C27" i="2"/>
  <c r="C26" i="2"/>
  <c r="C25" i="2"/>
  <c r="C22" i="2"/>
  <c r="C21" i="2"/>
  <c r="C20" i="2"/>
  <c r="C17" i="2"/>
  <c r="C13" i="2"/>
  <c r="C12" i="2"/>
  <c r="C11" i="2"/>
  <c r="C32" i="2" s="1"/>
  <c r="C10" i="2"/>
  <c r="C8" i="2"/>
</calcChain>
</file>

<file path=xl/sharedStrings.xml><?xml version="1.0" encoding="utf-8"?>
<sst xmlns="http://schemas.openxmlformats.org/spreadsheetml/2006/main" count="75" uniqueCount="70">
  <si>
    <t>NIT</t>
  </si>
  <si>
    <t>NPG</t>
  </si>
  <si>
    <t>Descripción del concurso</t>
  </si>
  <si>
    <t>Monto publicado</t>
  </si>
  <si>
    <t>SISTEMAS DE SANITIZACION Y FRAGANCIAS AVANZADOS, SOCIEDAD ANONIMA</t>
  </si>
  <si>
    <t>SOMOS TU EQUIPO, SOCIEDAD ANONIMA</t>
  </si>
  <si>
    <t>LA PANERIA SOCIEDAD ANONIMA</t>
  </si>
  <si>
    <t>OPERADORA DE TIENDAS, SOCIEDAD ANONIMA</t>
  </si>
  <si>
    <t>COPYPLOT, SOCIEDAD ANÓNIMA</t>
  </si>
  <si>
    <t>Nombre del Proveedor</t>
  </si>
  <si>
    <t>Monto Total
Adjudicaciones</t>
  </si>
  <si>
    <t>INSTITUCIÓN COMPRADORA:</t>
  </si>
  <si>
    <t>CONSEJO ECONÓMICO Y SOCIAL DE GUATEMALA</t>
  </si>
  <si>
    <t>Decreto 36-2024: Ley del Presupuesto General de Ingresos y Egresos del Estado para el Ejercicio Fiscal dos mil veinticinco.</t>
  </si>
  <si>
    <t>INVERSIONES REFORMA PALACE, SOCIEDAD ANONIMA</t>
  </si>
  <si>
    <t>GLAM INTERNATIONAL SOCIEDAD ANONIMA</t>
  </si>
  <si>
    <t>ALONSO,JIMENEZ,,CARYL,ORLANDO</t>
  </si>
  <si>
    <t>MÉNDEZ,MENCOS,,ELVIS,ALEXANDER</t>
  </si>
  <si>
    <t>LOPEZ,LEAL,DIAZ,MARIA,ISABEL</t>
  </si>
  <si>
    <t>RAMIREZ,BATRES,,JESSICA,IVONNE</t>
  </si>
  <si>
    <t>IMAGINOVA, SOCIEDAD ANONIMA</t>
  </si>
  <si>
    <t>Periodo: junio 2025</t>
  </si>
  <si>
    <t>E562840222</t>
  </si>
  <si>
    <t>Servicios de capacitación para la Asamblea Ordinaria No. 05-2025 del CES sobre el tema: Políticas Públicas su diseño e impacto en la sociedad y el diálogo social como instrumento fundamental para alcanzar consensos entorno al país que queremos.</t>
  </si>
  <si>
    <t>E564104035</t>
  </si>
  <si>
    <t>Servicios de capacitación para Webinar con el tema: Políticas Públicas y el diálogo social institucionalizado. Módulo 2: referentes orientadores del CES para propiciar una agenda nacional de desarrollo. El 19 de junio 2025.</t>
  </si>
  <si>
    <t>E562839356</t>
  </si>
  <si>
    <t>Servicio de atención y alimentación para actividad de Asamblea Ordinaria No. 05-2025 del día miércoles 28 de mayo 2025</t>
  </si>
  <si>
    <t>PATSY SOCIEDAD ANONIMA</t>
  </si>
  <si>
    <t>E563969881</t>
  </si>
  <si>
    <t>Compra de alimentos (almuerzo) y un pastel húmedo pequeño con motivo de la realización del Webinar No. 2 "Políticas públicas y el diálogo social institucionalizado", el 19 de junio del 2025</t>
  </si>
  <si>
    <t>SOLUCIONES Y SERVICIOS, SOCIEDAD ANONIMA</t>
  </si>
  <si>
    <t>E564076910</t>
  </si>
  <si>
    <t>Servicio de personal de apoyo para limpieza en oficinas del Consejo Económico y Social de Guatemala para el día viernes 16 de mayo del 2025, por vacaciones autorizadas, según Reglamento Interno de Trabajo del CES, Artículo 38, otorgado a la Asistente de Servicios Generales, persona encargada del mantenimiento y limpieza.</t>
  </si>
  <si>
    <t>E562950788</t>
  </si>
  <si>
    <t>Compra de alimentos (refacción) para servir en reunión de Comisión Permanente No. 13-2025 del 04 junio del 2025</t>
  </si>
  <si>
    <t>E563555394</t>
  </si>
  <si>
    <t>Compra de alimentos (refacción) para servir en reunión de Comisión Permanente No. 14-2025 del 11 junio del 2025</t>
  </si>
  <si>
    <t>E563800496</t>
  </si>
  <si>
    <t>Compra de alimentos (refacción) para el personal del Consejo Económico de Guatemala por la convivencia y celebración del Día del Padre</t>
  </si>
  <si>
    <t>E564289507</t>
  </si>
  <si>
    <t>Compra de 6 bolsas de dulces, las cuales serán destinadas a su distribución durante los próximos eventos organizados por el Consejo Económico y Social de Guatemala (CES).</t>
  </si>
  <si>
    <t>E563553421</t>
  </si>
  <si>
    <t>E563799315</t>
  </si>
  <si>
    <t>E563968893</t>
  </si>
  <si>
    <t>E563659874</t>
  </si>
  <si>
    <t>Contratación de servicio técnico de mantenimiento y reparación de los equipos de cómputo para garantizar su buen funcionamiento, prevenir fallas que afecten la productividad y prolongar su vida útil.</t>
  </si>
  <si>
    <t>E564290823</t>
  </si>
  <si>
    <t>Servicio de reparación y cambio de la mezcladora del lavaplatos de las oficinas 12 y 14 del Consejo Económico y Social de Guatemala, debido a que el anterior tenía fuga de agua y deterioro por el uso.</t>
  </si>
  <si>
    <t>E563533005</t>
  </si>
  <si>
    <t>Compra de promocionales con el logo del Consejo Económico y Social de Guatemala para ser entregados a los trabajadores por el día del Padre.</t>
  </si>
  <si>
    <t>E564257354</t>
  </si>
  <si>
    <t>E564373796</t>
  </si>
  <si>
    <t>Impresión de quince ejemplares del documento "Memoria de Labores 2024" del CES en tamaño carta con interiores de 75 páginas y veinticinco ejemplares del documento Guatemala ¿Qué país queremos? del CES, en tamaño carta con interiores de 150 páginas</t>
  </si>
  <si>
    <t>E562951725</t>
  </si>
  <si>
    <t>E563357088</t>
  </si>
  <si>
    <t>Servicio de audiovisual para la Asamblea Ordinaria No. 05-2025 a celebrarse el día miércoles 28 de mayo 2025, para que los consejeros e invitados puedan tener una mejor calidad auditiva y visual del material que se expondrá durante la asamblea</t>
  </si>
  <si>
    <t>FLOWING RIVERS, SOCIEDAD ANONIMA</t>
  </si>
  <si>
    <t>E564412775</t>
  </si>
  <si>
    <t>Renovación de 11 licencias de Office 365 Standard, para asegurar la continuidad operativa de cada uno de los usuarios de la institución -CES-.</t>
  </si>
  <si>
    <t>LHR CORPORACION, SOCIEDAD ANONIMA</t>
  </si>
  <si>
    <t>E563801697</t>
  </si>
  <si>
    <t>E563279540</t>
  </si>
  <si>
    <t>Servicio profesional de sistemas de desodorizante por goteo, sistemas de aromatización continuo, contenedor de higiene femenina y plantilla para urinales en los sanitarios de las oficinas centrales y anexas del CES con la finalidad de reforzar las medidas sanitarias y de seguridad para los trabajadores y visitantes, durante el mes de junio 2025</t>
  </si>
  <si>
    <t>E563531495</t>
  </si>
  <si>
    <t>Servicio de purificador de agua WL100 en las oficinas centrales y anexas del Consejo Económico y Social de Guatemala, ubicado en Ave. Reforma 13-70 zona 9, edificio Real Reforma locales 6,7,12 y 14, correspondiente a junio  2025</t>
  </si>
  <si>
    <t>E563191074</t>
  </si>
  <si>
    <t>Arrendamiento de 2 equipos de fotocopiadoras utilizados durante el mes de junio del 2025, en oficinas centrales y anexas del CES</t>
  </si>
  <si>
    <t>Total del mes de junio  2025</t>
  </si>
  <si>
    <t>Servicio de impresión de seis juegos de los siguientes documentos: Agenda Estratégica, Plan de Reactivación Económica y Social, Propuesta de Fortalecimiento Institucional para Avanzar de Manera Efectiva  en la Reducción de la Desnutrición Crónica, Guatemala ¿Qué País queremos?, Conectividad para el desarrollo e infraestructura para la Competitividad, Guatemala 2050:  Estudio Prospectivo para el diseño de políticas públicas Informe 2013-2014, El diálogo social y las políticas públicas en Guatemala formato tamaño carta, con espiral, portadas plásticas enfrente y atrás impresas en tamaño carta con 459 páginas con espiral. Estos ejemplares serán utilizados en el taller de la Asamblea Ordinaria No. 06 del 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</si>
</sst>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sz val="11"/>
      <color theme="1"/>
      <name val="Aptos"/>
      <family val="2"/>
    </font>
    <font>
      <sz val="11"/>
      <color indexed="8"/>
      <name val="Aptos"/>
      <family val="2"/>
    </font>
    <font>
      <b/>
      <sz val="1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4" fontId="8" fillId="0" borderId="2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44" fontId="8" fillId="0" borderId="3" xfId="2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left" vertical="center"/>
    </xf>
    <xf numFmtId="44" fontId="7" fillId="2" borderId="1" xfId="1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10" fillId="0" borderId="4" xfId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44" fontId="8" fillId="0" borderId="2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14568" cy="6395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33"/>
  <sheetViews>
    <sheetView tabSelected="1" view="pageLayout" topLeftCell="A30" zoomScaleNormal="100" workbookViewId="0">
      <selection activeCell="F31" sqref="F31"/>
    </sheetView>
  </sheetViews>
  <sheetFormatPr baseColWidth="10" defaultColWidth="11.44140625" defaultRowHeight="15.6" x14ac:dyDescent="0.3"/>
  <cols>
    <col min="1" max="1" width="12.6640625" style="1" customWidth="1"/>
    <col min="2" max="2" width="35.109375" style="4" customWidth="1"/>
    <col min="3" max="3" width="21.33203125" style="19" customWidth="1"/>
    <col min="4" max="4" width="15" style="1" customWidth="1"/>
    <col min="5" max="5" width="16.33203125" style="19" customWidth="1"/>
    <col min="6" max="6" width="70.109375" style="1" customWidth="1"/>
    <col min="7" max="19" width="11.44140625" style="1"/>
    <col min="20" max="20" width="13.44140625" style="1" customWidth="1"/>
    <col min="21" max="16384" width="11.44140625" style="1"/>
  </cols>
  <sheetData>
    <row r="2" spans="1:6" x14ac:dyDescent="0.3">
      <c r="A2" s="28"/>
      <c r="B2" s="28"/>
      <c r="C2" s="16"/>
    </row>
    <row r="4" spans="1:6" ht="27" customHeight="1" x14ac:dyDescent="0.3">
      <c r="A4" s="29" t="s">
        <v>13</v>
      </c>
      <c r="B4" s="29"/>
      <c r="C4" s="29"/>
      <c r="D4" s="29"/>
      <c r="E4" s="29"/>
      <c r="F4" s="29"/>
    </row>
    <row r="5" spans="1:6" ht="33.75" customHeight="1" x14ac:dyDescent="0.3">
      <c r="A5" s="29" t="s">
        <v>21</v>
      </c>
      <c r="B5" s="28"/>
      <c r="C5" s="28"/>
      <c r="D5" s="28"/>
      <c r="E5" s="28"/>
      <c r="F5" s="28"/>
    </row>
    <row r="6" spans="1:6" ht="31.5" customHeight="1" x14ac:dyDescent="0.3">
      <c r="A6" s="2"/>
      <c r="B6" s="3" t="s">
        <v>11</v>
      </c>
      <c r="C6" s="17" t="s">
        <v>12</v>
      </c>
      <c r="E6" s="20"/>
    </row>
    <row r="7" spans="1:6" ht="55.5" customHeight="1" x14ac:dyDescent="0.3">
      <c r="A7" s="5" t="s">
        <v>0</v>
      </c>
      <c r="B7" s="6" t="s">
        <v>9</v>
      </c>
      <c r="C7" s="18" t="s">
        <v>10</v>
      </c>
      <c r="D7" s="5" t="s">
        <v>1</v>
      </c>
      <c r="E7" s="18" t="s">
        <v>3</v>
      </c>
      <c r="F7" s="5" t="s">
        <v>2</v>
      </c>
    </row>
    <row r="8" spans="1:6" ht="85.8" customHeight="1" x14ac:dyDescent="0.3">
      <c r="A8" s="24">
        <v>3963594</v>
      </c>
      <c r="B8" s="25" t="s">
        <v>16</v>
      </c>
      <c r="C8" s="26">
        <f>SUM(E8:E9)</f>
        <v>10500</v>
      </c>
      <c r="D8" s="7" t="s">
        <v>22</v>
      </c>
      <c r="E8" s="21">
        <v>6000</v>
      </c>
      <c r="F8" s="8" t="s">
        <v>23</v>
      </c>
    </row>
    <row r="9" spans="1:6" ht="71.400000000000006" customHeight="1" x14ac:dyDescent="0.3">
      <c r="A9" s="24"/>
      <c r="B9" s="25"/>
      <c r="C9" s="26"/>
      <c r="D9" s="7" t="s">
        <v>24</v>
      </c>
      <c r="E9" s="21">
        <v>4500</v>
      </c>
      <c r="F9" s="8" t="s">
        <v>25</v>
      </c>
    </row>
    <row r="10" spans="1:6" ht="84" customHeight="1" x14ac:dyDescent="0.3">
      <c r="A10" s="7">
        <v>5049245</v>
      </c>
      <c r="B10" s="13" t="s">
        <v>14</v>
      </c>
      <c r="C10" s="9">
        <f>+E10</f>
        <v>19400</v>
      </c>
      <c r="D10" s="7" t="s">
        <v>26</v>
      </c>
      <c r="E10" s="21">
        <v>19400</v>
      </c>
      <c r="F10" s="8" t="s">
        <v>27</v>
      </c>
    </row>
    <row r="11" spans="1:6" ht="71.400000000000006" customHeight="1" x14ac:dyDescent="0.3">
      <c r="A11" s="7">
        <v>5464064</v>
      </c>
      <c r="B11" s="13" t="s">
        <v>28</v>
      </c>
      <c r="C11" s="9">
        <f t="shared" ref="C11:C12" si="0">+E11</f>
        <v>89</v>
      </c>
      <c r="D11" s="7" t="s">
        <v>29</v>
      </c>
      <c r="E11" s="21">
        <v>89</v>
      </c>
      <c r="F11" s="8" t="s">
        <v>30</v>
      </c>
    </row>
    <row r="12" spans="1:6" ht="114.6" customHeight="1" x14ac:dyDescent="0.3">
      <c r="A12" s="7">
        <v>7055269</v>
      </c>
      <c r="B12" s="13" t="s">
        <v>31</v>
      </c>
      <c r="C12" s="9">
        <f t="shared" si="0"/>
        <v>325</v>
      </c>
      <c r="D12" s="7" t="s">
        <v>32</v>
      </c>
      <c r="E12" s="21">
        <v>325</v>
      </c>
      <c r="F12" s="8" t="s">
        <v>33</v>
      </c>
    </row>
    <row r="13" spans="1:6" ht="68.400000000000006" customHeight="1" x14ac:dyDescent="0.3">
      <c r="A13" s="24">
        <v>7378106</v>
      </c>
      <c r="B13" s="25" t="s">
        <v>7</v>
      </c>
      <c r="C13" s="26">
        <f>SUM(E13:E16)</f>
        <v>392.45</v>
      </c>
      <c r="D13" s="7" t="s">
        <v>34</v>
      </c>
      <c r="E13" s="21">
        <v>44</v>
      </c>
      <c r="F13" s="8" t="s">
        <v>35</v>
      </c>
    </row>
    <row r="14" spans="1:6" ht="73.2" customHeight="1" x14ac:dyDescent="0.3">
      <c r="A14" s="24"/>
      <c r="B14" s="25"/>
      <c r="C14" s="26"/>
      <c r="D14" s="7" t="s">
        <v>36</v>
      </c>
      <c r="E14" s="21">
        <v>134</v>
      </c>
      <c r="F14" s="8" t="s">
        <v>37</v>
      </c>
    </row>
    <row r="15" spans="1:6" ht="76.8" customHeight="1" x14ac:dyDescent="0.3">
      <c r="A15" s="24"/>
      <c r="B15" s="25"/>
      <c r="C15" s="26"/>
      <c r="D15" s="7" t="s">
        <v>38</v>
      </c>
      <c r="E15" s="21">
        <v>94.45</v>
      </c>
      <c r="F15" s="8" t="s">
        <v>39</v>
      </c>
    </row>
    <row r="16" spans="1:6" ht="76.8" customHeight="1" x14ac:dyDescent="0.3">
      <c r="A16" s="24"/>
      <c r="B16" s="25"/>
      <c r="C16" s="26"/>
      <c r="D16" s="7" t="s">
        <v>40</v>
      </c>
      <c r="E16" s="21">
        <v>120</v>
      </c>
      <c r="F16" s="8" t="s">
        <v>41</v>
      </c>
    </row>
    <row r="17" spans="1:6" ht="75" customHeight="1" x14ac:dyDescent="0.3">
      <c r="A17" s="24">
        <v>28155106</v>
      </c>
      <c r="B17" s="25" t="s">
        <v>6</v>
      </c>
      <c r="C17" s="26">
        <f>SUM(E17:E19)</f>
        <v>585</v>
      </c>
      <c r="D17" s="7" t="s">
        <v>42</v>
      </c>
      <c r="E17" s="21">
        <v>100</v>
      </c>
      <c r="F17" s="8" t="s">
        <v>37</v>
      </c>
    </row>
    <row r="18" spans="1:6" ht="62.4" customHeight="1" x14ac:dyDescent="0.3">
      <c r="A18" s="24"/>
      <c r="B18" s="25"/>
      <c r="C18" s="26"/>
      <c r="D18" s="7" t="s">
        <v>43</v>
      </c>
      <c r="E18" s="21">
        <v>175</v>
      </c>
      <c r="F18" s="8" t="s">
        <v>39</v>
      </c>
    </row>
    <row r="19" spans="1:6" ht="82.2" customHeight="1" x14ac:dyDescent="0.3">
      <c r="A19" s="24"/>
      <c r="B19" s="25"/>
      <c r="C19" s="26"/>
      <c r="D19" s="7" t="s">
        <v>44</v>
      </c>
      <c r="E19" s="21">
        <v>310</v>
      </c>
      <c r="F19" s="8" t="s">
        <v>30</v>
      </c>
    </row>
    <row r="20" spans="1:6" ht="69" customHeight="1" x14ac:dyDescent="0.3">
      <c r="A20" s="7">
        <v>33779341</v>
      </c>
      <c r="B20" s="13" t="s">
        <v>17</v>
      </c>
      <c r="C20" s="9">
        <f>+E20</f>
        <v>1050</v>
      </c>
      <c r="D20" s="7" t="s">
        <v>45</v>
      </c>
      <c r="E20" s="21">
        <v>1050</v>
      </c>
      <c r="F20" s="8" t="s">
        <v>46</v>
      </c>
    </row>
    <row r="21" spans="1:6" ht="117" customHeight="1" x14ac:dyDescent="0.3">
      <c r="A21" s="7">
        <v>44736649</v>
      </c>
      <c r="B21" s="13" t="s">
        <v>18</v>
      </c>
      <c r="C21" s="9">
        <f>+E21</f>
        <v>1250</v>
      </c>
      <c r="D21" s="7" t="s">
        <v>47</v>
      </c>
      <c r="E21" s="21">
        <v>1250</v>
      </c>
      <c r="F21" s="8" t="s">
        <v>48</v>
      </c>
    </row>
    <row r="22" spans="1:6" ht="73.8" customHeight="1" x14ac:dyDescent="0.3">
      <c r="A22" s="24">
        <v>68866925</v>
      </c>
      <c r="B22" s="25" t="s">
        <v>19</v>
      </c>
      <c r="C22" s="26">
        <f>SUM(E22:E24)</f>
        <v>14170</v>
      </c>
      <c r="D22" s="7" t="s">
        <v>49</v>
      </c>
      <c r="E22" s="21">
        <v>1875</v>
      </c>
      <c r="F22" s="8" t="s">
        <v>50</v>
      </c>
    </row>
    <row r="23" spans="1:6" ht="172.2" customHeight="1" x14ac:dyDescent="0.3">
      <c r="A23" s="24"/>
      <c r="B23" s="25"/>
      <c r="C23" s="26"/>
      <c r="D23" s="7" t="s">
        <v>51</v>
      </c>
      <c r="E23" s="21">
        <v>1995</v>
      </c>
      <c r="F23" s="8" t="s">
        <v>69</v>
      </c>
    </row>
    <row r="24" spans="1:6" ht="83.4" customHeight="1" x14ac:dyDescent="0.3">
      <c r="A24" s="24"/>
      <c r="B24" s="25"/>
      <c r="C24" s="26"/>
      <c r="D24" s="7" t="s">
        <v>52</v>
      </c>
      <c r="E24" s="21">
        <v>10300</v>
      </c>
      <c r="F24" s="8" t="s">
        <v>53</v>
      </c>
    </row>
    <row r="25" spans="1:6" ht="108.6" customHeight="1" x14ac:dyDescent="0.3">
      <c r="A25" s="7">
        <v>69723125</v>
      </c>
      <c r="B25" s="13" t="s">
        <v>20</v>
      </c>
      <c r="C25" s="9">
        <f>+E25</f>
        <v>90</v>
      </c>
      <c r="D25" s="7" t="s">
        <v>54</v>
      </c>
      <c r="E25" s="21">
        <v>90</v>
      </c>
      <c r="F25" s="8" t="s">
        <v>35</v>
      </c>
    </row>
    <row r="26" spans="1:6" ht="93.6" customHeight="1" x14ac:dyDescent="0.3">
      <c r="A26" s="7">
        <v>87489287</v>
      </c>
      <c r="B26" s="13" t="s">
        <v>15</v>
      </c>
      <c r="C26" s="9">
        <f t="shared" ref="C26:C31" si="1">+E26</f>
        <v>15624</v>
      </c>
      <c r="D26" s="7" t="s">
        <v>55</v>
      </c>
      <c r="E26" s="21">
        <v>15624</v>
      </c>
      <c r="F26" s="8" t="s">
        <v>56</v>
      </c>
    </row>
    <row r="27" spans="1:6" ht="133.19999999999999" customHeight="1" x14ac:dyDescent="0.3">
      <c r="A27" s="7">
        <v>89994892</v>
      </c>
      <c r="B27" s="13" t="s">
        <v>57</v>
      </c>
      <c r="C27" s="9">
        <f t="shared" si="1"/>
        <v>14617.68</v>
      </c>
      <c r="D27" s="7" t="s">
        <v>58</v>
      </c>
      <c r="E27" s="21">
        <v>14617.68</v>
      </c>
      <c r="F27" s="8" t="s">
        <v>59</v>
      </c>
    </row>
    <row r="28" spans="1:6" ht="84.6" customHeight="1" x14ac:dyDescent="0.3">
      <c r="A28" s="7">
        <v>96167416</v>
      </c>
      <c r="B28" s="13" t="s">
        <v>60</v>
      </c>
      <c r="C28" s="9">
        <f t="shared" si="1"/>
        <v>210</v>
      </c>
      <c r="D28" s="7" t="s">
        <v>61</v>
      </c>
      <c r="E28" s="21">
        <v>210</v>
      </c>
      <c r="F28" s="8" t="s">
        <v>39</v>
      </c>
    </row>
    <row r="29" spans="1:6" ht="104.4" customHeight="1" x14ac:dyDescent="0.3">
      <c r="A29" s="7">
        <v>96683503</v>
      </c>
      <c r="B29" s="13" t="s">
        <v>4</v>
      </c>
      <c r="C29" s="9">
        <f t="shared" si="1"/>
        <v>915</v>
      </c>
      <c r="D29" s="7" t="s">
        <v>62</v>
      </c>
      <c r="E29" s="21">
        <v>915</v>
      </c>
      <c r="F29" s="8" t="s">
        <v>63</v>
      </c>
    </row>
    <row r="30" spans="1:6" ht="60.6" customHeight="1" x14ac:dyDescent="0.3">
      <c r="A30" s="7">
        <v>101223579</v>
      </c>
      <c r="B30" s="13" t="s">
        <v>5</v>
      </c>
      <c r="C30" s="9">
        <f t="shared" si="1"/>
        <v>600</v>
      </c>
      <c r="D30" s="7" t="s">
        <v>64</v>
      </c>
      <c r="E30" s="21">
        <v>600</v>
      </c>
      <c r="F30" s="8" t="s">
        <v>65</v>
      </c>
    </row>
    <row r="31" spans="1:6" ht="67.8" customHeight="1" x14ac:dyDescent="0.3">
      <c r="A31" s="15">
        <v>112138322</v>
      </c>
      <c r="B31" s="14" t="s">
        <v>8</v>
      </c>
      <c r="C31" s="12">
        <f t="shared" si="1"/>
        <v>2787.5</v>
      </c>
      <c r="D31" s="7" t="s">
        <v>66</v>
      </c>
      <c r="E31" s="21">
        <v>2787.5</v>
      </c>
      <c r="F31" s="8" t="s">
        <v>67</v>
      </c>
    </row>
    <row r="32" spans="1:6" ht="71.25" customHeight="1" thickBot="1" x14ac:dyDescent="0.35">
      <c r="A32" s="27" t="s">
        <v>68</v>
      </c>
      <c r="B32" s="27"/>
      <c r="C32" s="23">
        <f>SUM(C8:C31)</f>
        <v>82605.63</v>
      </c>
      <c r="D32" s="10"/>
      <c r="E32" s="22"/>
      <c r="F32" s="11"/>
    </row>
    <row r="33" ht="16.2" thickTop="1" x14ac:dyDescent="0.3"/>
  </sheetData>
  <mergeCells count="16">
    <mergeCell ref="A2:B2"/>
    <mergeCell ref="A5:F5"/>
    <mergeCell ref="A4:F4"/>
    <mergeCell ref="A17:A19"/>
    <mergeCell ref="B17:B19"/>
    <mergeCell ref="C17:C19"/>
    <mergeCell ref="A22:A24"/>
    <mergeCell ref="B22:B24"/>
    <mergeCell ref="C22:C24"/>
    <mergeCell ref="A32:B32"/>
    <mergeCell ref="A8:A9"/>
    <mergeCell ref="B8:B9"/>
    <mergeCell ref="C8:C9"/>
    <mergeCell ref="A13:A16"/>
    <mergeCell ref="B13:B16"/>
    <mergeCell ref="C13:C16"/>
  </mergeCells>
  <pageMargins left="0.25" right="0.25" top="0.75" bottom="0.5952380952380952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RitaH.CES</cp:lastModifiedBy>
  <cp:lastPrinted>2025-04-04T14:34:48Z</cp:lastPrinted>
  <dcterms:created xsi:type="dcterms:W3CDTF">2025-02-03T16:25:53Z</dcterms:created>
  <dcterms:modified xsi:type="dcterms:W3CDTF">2025-07-07T16:57:45Z</dcterms:modified>
</cp:coreProperties>
</file>