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66925"/>
  <mc:AlternateContent xmlns:mc="http://schemas.openxmlformats.org/markup-compatibility/2006">
    <mc:Choice Requires="x15">
      <x15ac:absPath xmlns:x15ac="http://schemas.microsoft.com/office/spreadsheetml/2010/11/ac" url="https://consejoces-my.sharepoint.com/personal/rhernandez_consejoces_onmicrosoft_com/Documents/CES 2025/4. UAIP/2. Informes Mensuales/6. MAYO 2025/"/>
    </mc:Choice>
  </mc:AlternateContent>
  <xr:revisionPtr revIDLastSave="99" documentId="13_ncr:1_{0D708B0E-C8E3-4D00-9878-36885C5E5EB9}" xr6:coauthVersionLast="47" xr6:coauthVersionMax="47" xr10:uidLastSave="{950DC82F-C64B-42E6-A3AB-9424090BA552}"/>
  <bookViews>
    <workbookView xWindow="-108" yWindow="-108" windowWidth="23256" windowHeight="13896" xr2:uid="{C441477D-5F9C-4590-BC62-D4E3CD35F962}"/>
  </bookViews>
  <sheets>
    <sheet name="Hoja2" sheetId="2" r:id="rId1"/>
  </sheets>
  <definedNames>
    <definedName name="_xlnm.Print_Titles" localSheetId="0">Hoja2!$7:$7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 l="1"/>
  <c r="C36" i="2"/>
  <c r="C35" i="2"/>
  <c r="C34" i="2"/>
  <c r="C33" i="2"/>
  <c r="C30" i="2"/>
  <c r="C29" i="2"/>
  <c r="C28" i="2"/>
  <c r="C26" i="2"/>
  <c r="C25" i="2"/>
  <c r="C24" i="2"/>
  <c r="C23" i="2"/>
  <c r="C22" i="2"/>
  <c r="C21" i="2"/>
  <c r="C20" i="2"/>
  <c r="C17" i="2"/>
  <c r="C16" i="2"/>
  <c r="C14" i="2"/>
  <c r="C13" i="2"/>
  <c r="C12" i="2"/>
  <c r="C11" i="2"/>
  <c r="C10" i="2"/>
  <c r="C9" i="2"/>
  <c r="C8" i="2"/>
</calcChain>
</file>

<file path=xl/sharedStrings.xml><?xml version="1.0" encoding="utf-8"?>
<sst xmlns="http://schemas.openxmlformats.org/spreadsheetml/2006/main" count="115" uniqueCount="111">
  <si>
    <t>NIT</t>
  </si>
  <si>
    <t>NPG</t>
  </si>
  <si>
    <t>Descripción del concurso</t>
  </si>
  <si>
    <t>Monto publicado</t>
  </si>
  <si>
    <t>96683503</t>
  </si>
  <si>
    <t>SISTEMAS DE SANITIZACION Y FRAGANCIAS AVANZADOS, SOCIEDAD ANONIMA</t>
  </si>
  <si>
    <t>101223579</t>
  </si>
  <si>
    <t>SOMOS TU EQUIPO, SOCIEDAD ANONIMA</t>
  </si>
  <si>
    <t>28155106</t>
  </si>
  <si>
    <t>LA PANERIA SOCIEDAD ANONIMA</t>
  </si>
  <si>
    <t>7378106</t>
  </si>
  <si>
    <t>OPERADORA DE TIENDAS, SOCIEDAD ANONIMA</t>
  </si>
  <si>
    <t>637672K</t>
  </si>
  <si>
    <t>CONTRALORIA GENERAL DE CUENTAS</t>
  </si>
  <si>
    <t>112138322</t>
  </si>
  <si>
    <t>COPYPLOT, SOCIEDAD ANÓNIMA</t>
  </si>
  <si>
    <t>26532476</t>
  </si>
  <si>
    <t>UNISUPER, SOCIEDAD ANONIMA</t>
  </si>
  <si>
    <t>Nombre del Proveedor</t>
  </si>
  <si>
    <t>Monto Total
Adjudicaciones</t>
  </si>
  <si>
    <t>INSTITUCIÓN COMPRADORA:</t>
  </si>
  <si>
    <t>CONSEJO ECONÓMICO Y SOCIAL DE GUATEMALA</t>
  </si>
  <si>
    <t>Decreto 36-2024: Ley del Presupuesto General de Ingresos y Egresos del Estado para el Ejercicio Fiscal dos mil veinticinco.</t>
  </si>
  <si>
    <t>5049245</t>
  </si>
  <si>
    <t>INVERSIONES REFORMA PALACE, SOCIEDAD ANONIMA</t>
  </si>
  <si>
    <t>68866925</t>
  </si>
  <si>
    <t>87489287</t>
  </si>
  <si>
    <t>GLAM INTERNATIONAL SOCIEDAD ANONIMA</t>
  </si>
  <si>
    <t>3963594</t>
  </si>
  <si>
    <t>ALONSO,JIMENEZ,,CARYL,ORLANDO</t>
  </si>
  <si>
    <t>Periodo: mayo 2025</t>
  </si>
  <si>
    <t>E561182868</t>
  </si>
  <si>
    <t>Servicio de purificador de agua WL100 en las oficinas centrales y anexas del Consejo Económico y Social de Guatemala, ubicado en Ave. Reforma 13-70 zona 9, edificio Real Reforma locales 6,7,12 y 14, correspondiente a mayo 2025</t>
  </si>
  <si>
    <t>107734435</t>
  </si>
  <si>
    <t>EL PEPIÁN, SOCIEDAD ANÓNIMA</t>
  </si>
  <si>
    <t>E561652317</t>
  </si>
  <si>
    <t>Compra de alimentos (refacción) para servir en reunión de Comisión Permanente No. 11-2025 del 14 mayo del 2025</t>
  </si>
  <si>
    <t>110564359</t>
  </si>
  <si>
    <t>MEDRANO,NAVARRO,,MARÍA,FERNANDA</t>
  </si>
  <si>
    <t>E562124845</t>
  </si>
  <si>
    <t>Servicio de diseño, formato,diagramación para la "Memoria de Labores del CES 2024". Esto incluye diseño de portada y contraportada, maquetación y diseño de documento en formato carta.  Los archivos entregables son: archivo formato PDF para impresión y archivo editable</t>
  </si>
  <si>
    <t>E561334668</t>
  </si>
  <si>
    <t>Arrendamiento de 2 equipos de fotocopiadoras utilizados durante el mes de mayo del 2025, en oficinas centrales y anexas del CES</t>
  </si>
  <si>
    <t>12522643</t>
  </si>
  <si>
    <t>AMERICANA GLOBAL DE SERVICIOS SOCIEDAD ANONIMA</t>
  </si>
  <si>
    <t>E561688400</t>
  </si>
  <si>
    <t>Servicio de fumigación en las Oficinas Centrales y Oficinas Anexas del Consejo Económico y Social de Guatemala, ubicada en la Ave. Reforma 13-70 zona 9, edificio Real Reforma locales 6.7, 12 y 14. El servicio de fumigación para control de plagas de sistema por aspersión profesional y de formula avanzada para cucaracha, zancudo, mosca, mosquito, arácnidos e insectos rastreros, realizada el 5 de mayo del 2025</t>
  </si>
  <si>
    <t>14184303</t>
  </si>
  <si>
    <t>SAQUIL,PEREZ,,HUGO,LEONEL</t>
  </si>
  <si>
    <t>E562014470</t>
  </si>
  <si>
    <t>Servicio de mantenimiento preventivo y sanitización de 5 equipos de aire acondicionado ubicados en las oficinas centrales y oficinas anexas del Consejo Económico y Social de Guatemala</t>
  </si>
  <si>
    <t>21056234</t>
  </si>
  <si>
    <t>ALIMENTOS CORPORATIVOS CORALSA, SOCIEDAD ANONIMA</t>
  </si>
  <si>
    <t>E561527695</t>
  </si>
  <si>
    <t>Compra de alimentos (refacción) para el personal del Consejo Económico y Social de Guatemala por la convivencia y celebración del Día de la Madre</t>
  </si>
  <si>
    <t>E561528489</t>
  </si>
  <si>
    <t>E561654166</t>
  </si>
  <si>
    <t>E561526060</t>
  </si>
  <si>
    <t>Compra de alimentos (refacción) para el personal del Consejo Económico de Guatemala por la convivencia y celebración del Día de la Madre</t>
  </si>
  <si>
    <t>E561650896</t>
  </si>
  <si>
    <t>E562226281</t>
  </si>
  <si>
    <t>Compra de alimento (almuerzo) y pastel pequeño por la realización del Webinar No. 1 "El ciclo de las políticas públicas y su alcance a nivel sectorial, municipal, departamental, regional y nacional".  El 22 de mayo 2025</t>
  </si>
  <si>
    <t>33779341</t>
  </si>
  <si>
    <t>MÉNDEZ,MENCOS,,ELVIS,ALEXANDER</t>
  </si>
  <si>
    <t>E562165371</t>
  </si>
  <si>
    <t>Compra de licencia de Adobe Acrobat Standard DC es necesaria para la correcta gestión, edición y conversión de documentos en formato PDF, que son ampliamente utilizados en los procesos administrativos y técnicos de la institución. Esta herramienta permite crear formularios interactivos, combinar documentos, firmar electrónicamente y proteger archivos con contraseña, funciones que no están disponibles en los visores gratuitos. Además, su compatibilidad con estándares de seguridad y facilidad de uso mejoran la eficiencia en el manejo documental, reduciendo tiempos operativos y asegurando la integridad de la información</t>
  </si>
  <si>
    <t>33962928</t>
  </si>
  <si>
    <t>CABRERA,GUZMAN,,IVON,DENISSE</t>
  </si>
  <si>
    <t>E562018077</t>
  </si>
  <si>
    <t>Compra de un casco y guantes para uso del piloto mensajero del Consejo Económico y Social de Guatemala, por motivo de protección al trasladarse en motocicleta</t>
  </si>
  <si>
    <t>E562598944</t>
  </si>
  <si>
    <t>Servicios de capacitación para Webinar con el tema: El ciclo de políticas públicas y su alcance a nivel sectorial, municipal, departamental regional y nacional. El 22 de mayo 2025</t>
  </si>
  <si>
    <t>44736649</t>
  </si>
  <si>
    <t>LOPEZ,LEAL,DIAZ,MARIA,ISABEL</t>
  </si>
  <si>
    <t>E562015477</t>
  </si>
  <si>
    <t>Servicio de mantenimiento preventivo y sanitización de 5  extractores de olores de los sanitarios ubicados en las  oficinas centrales y oficinas anexas del Consejo Económico y Social de Guatemala</t>
  </si>
  <si>
    <t>E561172617</t>
  </si>
  <si>
    <t>Servicio de atención y alimentación para actividad de Asamblea Ordinaria No. 04-2025 del día miércoles 30 de abril 2025</t>
  </si>
  <si>
    <t>E561321248</t>
  </si>
  <si>
    <t>Aporte por servicios gubernamentales de fiscalización a Contraloría General de Cuentas, presupuesto de Ingresos y Egresos del Consejo Económico y Social de Guatemala, año 2025, según Resolución No. 02-2024 CES, monto aprobado de Q.9,400,000.00. En cumplimiento al Decreto 49-96 Art. 1 C.R.G. Segundo Cuatrimestre Q, 7,833.33</t>
  </si>
  <si>
    <t>RAMIREZ,BATRES,,JESSICA,IVONNE</t>
  </si>
  <si>
    <t>E561523797</t>
  </si>
  <si>
    <t>Compra de promocionales con el logo del Consejo Económico y Social de Guatemala para ser entregadas a las trabajadoras por el día de la Madre.</t>
  </si>
  <si>
    <t>E561594112</t>
  </si>
  <si>
    <t>Compra de kits de bienvenida destinados tanto a invitados de las Asambleas y las diferentes actividades que realiza el CES. Cada kit deberá contener los siguientes artículos: Vaso de vidrio de 450 ml., libreta tipo block de notas equipada con banderitas adhesivas, bolsa de empaque con el tamaño adecuado para contener ambos artículos.  Todos los elementos del kit (vaso, libreta y bolsa) deberán llevar el logotipo del CES, aplicado mediante serigrafía.</t>
  </si>
  <si>
    <t>68957270</t>
  </si>
  <si>
    <t>GARCIA,FRESE,,ELMER,GABRIEL</t>
  </si>
  <si>
    <t>E561251770</t>
  </si>
  <si>
    <t>Compra de alimentos (almuerzo) para la reunión de trabajo de Secretaría Técnica para seguimiento a programación y logística de actividades institucionales.</t>
  </si>
  <si>
    <t>69723125</t>
  </si>
  <si>
    <t>IMAGINOVA, SOCIEDAD ANONIMA</t>
  </si>
  <si>
    <t>E562612246</t>
  </si>
  <si>
    <t>Compra de alimentos (refacción) para reunión de trabajo con personal de la Subsecretaria Administrativa Financiera para socialización de informe de auditoría externa y seguimiento, el 27 de mayo 2025</t>
  </si>
  <si>
    <t>E561604576</t>
  </si>
  <si>
    <t>E562173102</t>
  </si>
  <si>
    <t>Compra de alimentos (refacción) para servir en reunión de Comisión Permanente No. 12-2025 del 21 mayo del 2025</t>
  </si>
  <si>
    <t>E562650318</t>
  </si>
  <si>
    <t>Compra de agua pura (botellas) para el consumo de personal, participantes de reuniones y visitantes de las oficinas del Consejo Económico y Social de Guatemala</t>
  </si>
  <si>
    <t>80844367</t>
  </si>
  <si>
    <t>LA GUARDIA,ARRIOLA,,OSCAR,ALEJANDRO</t>
  </si>
  <si>
    <t>E562222383</t>
  </si>
  <si>
    <t>Servicio de diseño, formato y diagramación para Agenda Estratégica y Plan de reactivación Económica y Social -PRES-. Esto incluye diseño de portada y contraportada, maquetación y diseño de documento en formato carta.  Los archivos entregables son: archivo formato PDF para impresión y archivo editable</t>
  </si>
  <si>
    <t>81768141</t>
  </si>
  <si>
    <t>QUAN,ARCHILA,,LUIS,FERNANDO</t>
  </si>
  <si>
    <t>E562473424</t>
  </si>
  <si>
    <t>Servicio de diseño, formato, diagramación para el documento "Guatemala 2050: estudio Prospectivo para el Diseño de Políticas Públicas". El trabajo incluye: diseño del resumen ejecutivo, diseño y diagramación del informe completo. Los entregables deberán incluir: archivo formato AI (adobe ilustrator) y PDF listos para impresión y archivo optimizados para publicación en página web.</t>
  </si>
  <si>
    <t>E561360952</t>
  </si>
  <si>
    <t>Servicio de audiovisual para la Asamblea Ordinaria No. 04-2025 a celebrarse el día miércoles 30 de abril 2025, para que los consejeros e invitados puedan tener una mejor calidad auditiva y visual del material que se expondrá durante la asamblea</t>
  </si>
  <si>
    <t>E561336652</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</si>
  <si>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mayo 2025</t>
  </si>
  <si>
    <t>TOTAL MES DE 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</si>
</sst>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quot; Q.&quot;#,##0.00;&quot; Q.&quot;\-#,##0.00;&quot; Q.&quot;#,##0.00;\@"/>
    <numFmt numFmtId="167" formatCode="&quot;Q&quot;#,##0.00"/>
  </numFmts>
  <fonts count="10" x14ac:knownFonts="1">
    <font>
      <sz val="11"/>
      <color theme="1"/>
      <name val="Calibri"/>
      <family val="2"/>
      <scheme val="minor"/>
    </font>
    <font>
      <sz val="11"/>
      <color theme="1"/>
      <name val="Calibri"/>
      <family val="2"/>
      <scheme val="minor"/>
    </font>
    <font>
      <sz val="11"/>
      <color indexed="8"/>
      <name val="Calibri"/>
      <family val="2"/>
      <scheme val="minor"/>
    </font>
    <font>
      <b/>
      <sz val="16"/>
      <color theme="1"/>
      <name val="Aptos"/>
      <family val="2"/>
    </font>
    <font>
      <sz val="12"/>
      <color theme="1"/>
      <name val="Aptos"/>
      <family val="2"/>
    </font>
    <font>
      <b/>
      <sz val="12"/>
      <color theme="1"/>
      <name val="Aptos"/>
      <family val="2"/>
    </font>
    <font>
      <sz val="12"/>
      <color rgb="FF000000"/>
      <name val="Aptos"/>
      <family val="2"/>
    </font>
    <font>
      <b/>
      <sz val="12"/>
      <color rgb="FF000000"/>
      <name val="Aptos"/>
      <family val="2"/>
    </font>
    <font>
      <b/>
      <sz val="12"/>
      <name val="Aptos"/>
      <family val="2"/>
    </font>
    <font>
      <sz val="12"/>
      <color indexed="8"/>
      <name val="Aptos"/>
      <family val="2"/>
    </font>
  </fonts>
  <fills count="3">
    <fill>
      <patternFill patternType="none"/>
    </fill>
    <fill>
      <patternFill patternType="gray125"/>
    </fill>
    <fill>
      <patternFill patternType="solid">
        <fgColor rgb="FFEC701C"/>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double">
        <color theme="0" tint="-0.499984740745262"/>
      </bottom>
      <diagonal/>
    </border>
  </borders>
  <cellStyleXfs count="3">
    <xf numFmtId="0" fontId="0" fillId="0" borderId="0"/>
    <xf numFmtId="44" fontId="1" fillId="0" borderId="0" applyFont="0" applyFill="0" applyBorder="0" applyAlignment="0" applyProtection="0"/>
    <xf numFmtId="0" fontId="2" fillId="0" borderId="0"/>
  </cellStyleXfs>
  <cellXfs count="29">
    <xf numFmtId="0" fontId="0" fillId="0" borderId="0" xfId="0"/>
    <xf numFmtId="0" fontId="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44" fontId="4" fillId="0" borderId="0" xfId="1"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4" fontId="8" fillId="2" borderId="1" xfId="1" applyFont="1" applyFill="1" applyBorder="1" applyAlignment="1">
      <alignment horizontal="center" vertical="center" wrapText="1"/>
    </xf>
    <xf numFmtId="0" fontId="4" fillId="0" borderId="1" xfId="2" applyFont="1" applyBorder="1" applyAlignment="1">
      <alignment horizontal="left" vertical="center" wrapText="1"/>
    </xf>
    <xf numFmtId="164" fontId="4" fillId="0" borderId="1" xfId="2" applyNumberFormat="1" applyFont="1" applyBorder="1" applyAlignment="1">
      <alignment horizontal="center" vertical="center"/>
    </xf>
    <xf numFmtId="0" fontId="9" fillId="0" borderId="1" xfId="2" applyFont="1" applyBorder="1" applyAlignment="1">
      <alignment horizontal="center" vertical="center"/>
    </xf>
    <xf numFmtId="0" fontId="9" fillId="0" borderId="1" xfId="2" applyFont="1" applyBorder="1" applyAlignment="1">
      <alignment horizontal="left" vertical="center" wrapText="1"/>
    </xf>
    <xf numFmtId="0" fontId="4" fillId="0" borderId="1" xfId="2" applyFont="1" applyBorder="1" applyAlignment="1">
      <alignment horizontal="left" vertical="center" wrapText="1"/>
    </xf>
    <xf numFmtId="0" fontId="9" fillId="0" borderId="0" xfId="2" applyFont="1" applyBorder="1" applyAlignment="1">
      <alignment horizontal="center" vertical="center"/>
    </xf>
    <xf numFmtId="0" fontId="9" fillId="0" borderId="0" xfId="2" applyFont="1" applyBorder="1" applyAlignment="1">
      <alignment horizontal="left" vertical="center" wrapText="1"/>
    </xf>
    <xf numFmtId="0" fontId="3" fillId="0" borderId="2" xfId="0" applyFont="1" applyBorder="1" applyAlignment="1">
      <alignment horizontal="center" vertical="center"/>
    </xf>
    <xf numFmtId="167" fontId="8" fillId="2" borderId="1" xfId="1" applyNumberFormat="1" applyFont="1" applyFill="1" applyBorder="1" applyAlignment="1">
      <alignment horizontal="center" vertical="center" wrapText="1"/>
    </xf>
    <xf numFmtId="167" fontId="4" fillId="0" borderId="1" xfId="2" applyNumberFormat="1" applyFont="1" applyBorder="1" applyAlignment="1">
      <alignment horizontal="center" vertical="center"/>
    </xf>
    <xf numFmtId="167" fontId="4" fillId="0" borderId="1" xfId="2" applyNumberFormat="1" applyFont="1" applyBorder="1" applyAlignment="1">
      <alignment horizontal="center" vertical="center"/>
    </xf>
    <xf numFmtId="167" fontId="4" fillId="0" borderId="0" xfId="1" applyNumberFormat="1" applyFont="1" applyAlignment="1">
      <alignment horizontal="center" vertical="center"/>
    </xf>
    <xf numFmtId="167" fontId="5" fillId="0" borderId="0" xfId="0" applyNumberFormat="1" applyFont="1" applyAlignment="1">
      <alignment horizontal="center" vertical="center"/>
    </xf>
    <xf numFmtId="167" fontId="3" fillId="0" borderId="2" xfId="1" applyNumberFormat="1" applyFont="1" applyBorder="1" applyAlignment="1">
      <alignment horizontal="center" vertical="center"/>
    </xf>
    <xf numFmtId="164" fontId="4" fillId="0" borderId="0" xfId="2" applyNumberFormat="1" applyFont="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center" vertical="center"/>
    </xf>
    <xf numFmtId="167" fontId="7" fillId="0" borderId="0" xfId="0" applyNumberFormat="1" applyFont="1" applyAlignment="1">
      <alignment horizontal="left" vertical="center"/>
    </xf>
  </cellXfs>
  <cellStyles count="3">
    <cellStyle name="Moneda" xfId="1" builtinId="4"/>
    <cellStyle name="Normal" xfId="0" builtinId="0"/>
    <cellStyle name="Normal 2" xfId="2" xr:uid="{B99B1FAA-345E-468B-8BEC-10A69535E984}"/>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1694230</xdr:colOff>
      <xdr:row>3</xdr:row>
      <xdr:rowOff>32113</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0"/>
          <a:ext cx="2614568" cy="63953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38"/>
  <sheetViews>
    <sheetView tabSelected="1" view="pageLayout" zoomScale="70" zoomScaleNormal="100" zoomScalePageLayoutView="70" workbookViewId="0">
      <selection activeCell="A5" sqref="A5:F5"/>
    </sheetView>
  </sheetViews>
  <sheetFormatPr baseColWidth="10" defaultColWidth="11.44140625" defaultRowHeight="15.6" x14ac:dyDescent="0.3"/>
  <cols>
    <col min="1" max="1" width="12.6640625" style="2" customWidth="1"/>
    <col min="2" max="2" width="34" style="6" customWidth="1"/>
    <col min="3" max="3" width="21.33203125" style="22" customWidth="1"/>
    <col min="4" max="4" width="15" style="2" customWidth="1"/>
    <col min="5" max="5" width="16.33203125" style="7" customWidth="1"/>
    <col min="6" max="6" width="70.109375" style="2" customWidth="1"/>
    <col min="7" max="19" width="11.44140625" style="2"/>
    <col min="20" max="20" width="13.44140625" style="2" customWidth="1"/>
    <col min="21" max="16384" width="11.44140625" style="2"/>
  </cols>
  <sheetData>
    <row r="2" spans="1:6" x14ac:dyDescent="0.3">
      <c r="A2" s="1"/>
      <c r="B2" s="1"/>
      <c r="C2" s="23"/>
    </row>
    <row r="4" spans="1:6" ht="27" customHeight="1" x14ac:dyDescent="0.3">
      <c r="A4" s="3" t="s">
        <v>22</v>
      </c>
      <c r="B4" s="3"/>
      <c r="C4" s="3"/>
      <c r="D4" s="3"/>
      <c r="E4" s="3"/>
      <c r="F4" s="3"/>
    </row>
    <row r="5" spans="1:6" ht="33.75" customHeight="1" x14ac:dyDescent="0.3">
      <c r="A5" s="3" t="s">
        <v>30</v>
      </c>
      <c r="B5" s="1"/>
      <c r="C5" s="1"/>
      <c r="D5" s="1"/>
      <c r="E5" s="1"/>
      <c r="F5" s="1"/>
    </row>
    <row r="6" spans="1:6" ht="31.5" customHeight="1" x14ac:dyDescent="0.3">
      <c r="A6" s="4"/>
      <c r="B6" s="5" t="s">
        <v>20</v>
      </c>
      <c r="C6" s="28" t="s">
        <v>21</v>
      </c>
      <c r="E6" s="2"/>
    </row>
    <row r="7" spans="1:6" ht="55.5" customHeight="1" x14ac:dyDescent="0.3">
      <c r="A7" s="8" t="s">
        <v>0</v>
      </c>
      <c r="B7" s="9" t="s">
        <v>18</v>
      </c>
      <c r="C7" s="19" t="s">
        <v>19</v>
      </c>
      <c r="D7" s="8" t="s">
        <v>1</v>
      </c>
      <c r="E7" s="10" t="s">
        <v>3</v>
      </c>
      <c r="F7" s="8" t="s">
        <v>2</v>
      </c>
    </row>
    <row r="8" spans="1:6" ht="85.8" customHeight="1" x14ac:dyDescent="0.3">
      <c r="A8" s="26" t="s">
        <v>6</v>
      </c>
      <c r="B8" s="11" t="s">
        <v>7</v>
      </c>
      <c r="C8" s="20">
        <f>+E8</f>
        <v>600</v>
      </c>
      <c r="D8" s="13" t="s">
        <v>31</v>
      </c>
      <c r="E8" s="12">
        <v>600</v>
      </c>
      <c r="F8" s="14" t="s">
        <v>32</v>
      </c>
    </row>
    <row r="9" spans="1:6" ht="57.6" customHeight="1" x14ac:dyDescent="0.3">
      <c r="A9" s="26" t="s">
        <v>33</v>
      </c>
      <c r="B9" s="11" t="s">
        <v>34</v>
      </c>
      <c r="C9" s="20">
        <f t="shared" ref="C9:C13" si="0">+E9</f>
        <v>270</v>
      </c>
      <c r="D9" s="13" t="s">
        <v>35</v>
      </c>
      <c r="E9" s="12">
        <v>270</v>
      </c>
      <c r="F9" s="14" t="s">
        <v>36</v>
      </c>
    </row>
    <row r="10" spans="1:6" ht="84" customHeight="1" x14ac:dyDescent="0.3">
      <c r="A10" s="26" t="s">
        <v>37</v>
      </c>
      <c r="B10" s="11" t="s">
        <v>38</v>
      </c>
      <c r="C10" s="20">
        <f t="shared" si="0"/>
        <v>1970</v>
      </c>
      <c r="D10" s="13" t="s">
        <v>39</v>
      </c>
      <c r="E10" s="12">
        <v>1970</v>
      </c>
      <c r="F10" s="14" t="s">
        <v>40</v>
      </c>
    </row>
    <row r="11" spans="1:6" ht="45.6" customHeight="1" x14ac:dyDescent="0.3">
      <c r="A11" s="26" t="s">
        <v>14</v>
      </c>
      <c r="B11" s="11" t="s">
        <v>15</v>
      </c>
      <c r="C11" s="20">
        <f t="shared" si="0"/>
        <v>2787.5</v>
      </c>
      <c r="D11" s="13" t="s">
        <v>41</v>
      </c>
      <c r="E11" s="12">
        <v>2787.5</v>
      </c>
      <c r="F11" s="14" t="s">
        <v>42</v>
      </c>
    </row>
    <row r="12" spans="1:6" ht="114.6" customHeight="1" x14ac:dyDescent="0.3">
      <c r="A12" s="26" t="s">
        <v>43</v>
      </c>
      <c r="B12" s="11" t="s">
        <v>44</v>
      </c>
      <c r="C12" s="20">
        <f t="shared" si="0"/>
        <v>1895</v>
      </c>
      <c r="D12" s="13" t="s">
        <v>45</v>
      </c>
      <c r="E12" s="12">
        <v>1895</v>
      </c>
      <c r="F12" s="14" t="s">
        <v>46</v>
      </c>
    </row>
    <row r="13" spans="1:6" ht="68.400000000000006" customHeight="1" x14ac:dyDescent="0.3">
      <c r="A13" s="26" t="s">
        <v>47</v>
      </c>
      <c r="B13" s="11" t="s">
        <v>48</v>
      </c>
      <c r="C13" s="20">
        <f t="shared" si="0"/>
        <v>2400</v>
      </c>
      <c r="D13" s="13" t="s">
        <v>49</v>
      </c>
      <c r="E13" s="12">
        <v>2400</v>
      </c>
      <c r="F13" s="14" t="s">
        <v>50</v>
      </c>
    </row>
    <row r="14" spans="1:6" ht="73.2" customHeight="1" x14ac:dyDescent="0.3">
      <c r="A14" s="27" t="s">
        <v>51</v>
      </c>
      <c r="B14" s="15" t="s">
        <v>52</v>
      </c>
      <c r="C14" s="21">
        <f>SUM(E14:E15)</f>
        <v>412.5</v>
      </c>
      <c r="D14" s="13" t="s">
        <v>53</v>
      </c>
      <c r="E14" s="12">
        <v>354</v>
      </c>
      <c r="F14" s="14" t="s">
        <v>54</v>
      </c>
    </row>
    <row r="15" spans="1:6" ht="76.8" customHeight="1" x14ac:dyDescent="0.3">
      <c r="A15" s="27"/>
      <c r="B15" s="15"/>
      <c r="C15" s="21"/>
      <c r="D15" s="13" t="s">
        <v>55</v>
      </c>
      <c r="E15" s="12">
        <v>58.5</v>
      </c>
      <c r="F15" s="14" t="s">
        <v>54</v>
      </c>
    </row>
    <row r="16" spans="1:6" ht="52.8" customHeight="1" x14ac:dyDescent="0.3">
      <c r="A16" s="26" t="s">
        <v>16</v>
      </c>
      <c r="B16" s="11" t="s">
        <v>17</v>
      </c>
      <c r="C16" s="20">
        <f t="shared" ref="C16" si="1">+E16</f>
        <v>74.45</v>
      </c>
      <c r="D16" s="13" t="s">
        <v>56</v>
      </c>
      <c r="E16" s="12">
        <v>74.45</v>
      </c>
      <c r="F16" s="14" t="s">
        <v>36</v>
      </c>
    </row>
    <row r="17" spans="1:6" ht="75" customHeight="1" x14ac:dyDescent="0.3">
      <c r="A17" s="27" t="s">
        <v>8</v>
      </c>
      <c r="B17" s="15" t="s">
        <v>9</v>
      </c>
      <c r="C17" s="21">
        <f>SUM(E17:E19)</f>
        <v>610</v>
      </c>
      <c r="D17" s="13" t="s">
        <v>57</v>
      </c>
      <c r="E17" s="12">
        <v>160</v>
      </c>
      <c r="F17" s="14" t="s">
        <v>58</v>
      </c>
    </row>
    <row r="18" spans="1:6" ht="62.4" customHeight="1" x14ac:dyDescent="0.3">
      <c r="A18" s="27"/>
      <c r="B18" s="15"/>
      <c r="C18" s="21"/>
      <c r="D18" s="13" t="s">
        <v>59</v>
      </c>
      <c r="E18" s="12">
        <v>45</v>
      </c>
      <c r="F18" s="14" t="s">
        <v>36</v>
      </c>
    </row>
    <row r="19" spans="1:6" ht="82.2" customHeight="1" x14ac:dyDescent="0.3">
      <c r="A19" s="27"/>
      <c r="B19" s="15"/>
      <c r="C19" s="21"/>
      <c r="D19" s="13" t="s">
        <v>60</v>
      </c>
      <c r="E19" s="12">
        <v>405</v>
      </c>
      <c r="F19" s="14" t="s">
        <v>61</v>
      </c>
    </row>
    <row r="20" spans="1:6" ht="183" customHeight="1" x14ac:dyDescent="0.3">
      <c r="A20" s="26" t="s">
        <v>62</v>
      </c>
      <c r="B20" s="11" t="s">
        <v>63</v>
      </c>
      <c r="C20" s="20">
        <f t="shared" ref="C20:C25" si="2">+E20</f>
        <v>2200</v>
      </c>
      <c r="D20" s="13" t="s">
        <v>64</v>
      </c>
      <c r="E20" s="12">
        <v>2200</v>
      </c>
      <c r="F20" s="14" t="s">
        <v>65</v>
      </c>
    </row>
    <row r="21" spans="1:6" ht="69" customHeight="1" x14ac:dyDescent="0.3">
      <c r="A21" s="26" t="s">
        <v>66</v>
      </c>
      <c r="B21" s="11" t="s">
        <v>67</v>
      </c>
      <c r="C21" s="20">
        <f t="shared" si="2"/>
        <v>850</v>
      </c>
      <c r="D21" s="13" t="s">
        <v>68</v>
      </c>
      <c r="E21" s="12">
        <v>850</v>
      </c>
      <c r="F21" s="14" t="s">
        <v>69</v>
      </c>
    </row>
    <row r="22" spans="1:6" ht="73.8" customHeight="1" x14ac:dyDescent="0.3">
      <c r="A22" s="26" t="s">
        <v>28</v>
      </c>
      <c r="B22" s="11" t="s">
        <v>29</v>
      </c>
      <c r="C22" s="20">
        <f t="shared" si="2"/>
        <v>4500</v>
      </c>
      <c r="D22" s="13" t="s">
        <v>70</v>
      </c>
      <c r="E22" s="12">
        <v>4500</v>
      </c>
      <c r="F22" s="14" t="s">
        <v>71</v>
      </c>
    </row>
    <row r="23" spans="1:6" ht="70.8" customHeight="1" x14ac:dyDescent="0.3">
      <c r="A23" s="26" t="s">
        <v>72</v>
      </c>
      <c r="B23" s="11" t="s">
        <v>73</v>
      </c>
      <c r="C23" s="20">
        <f t="shared" si="2"/>
        <v>800</v>
      </c>
      <c r="D23" s="13" t="s">
        <v>74</v>
      </c>
      <c r="E23" s="12">
        <v>800</v>
      </c>
      <c r="F23" s="14" t="s">
        <v>75</v>
      </c>
    </row>
    <row r="24" spans="1:6" ht="67.2" customHeight="1" x14ac:dyDescent="0.3">
      <c r="A24" s="26" t="s">
        <v>23</v>
      </c>
      <c r="B24" s="11" t="s">
        <v>24</v>
      </c>
      <c r="C24" s="20">
        <f t="shared" si="2"/>
        <v>19785</v>
      </c>
      <c r="D24" s="13" t="s">
        <v>76</v>
      </c>
      <c r="E24" s="12">
        <v>19785</v>
      </c>
      <c r="F24" s="14" t="s">
        <v>77</v>
      </c>
    </row>
    <row r="25" spans="1:6" ht="108.6" customHeight="1" x14ac:dyDescent="0.3">
      <c r="A25" s="26" t="s">
        <v>12</v>
      </c>
      <c r="B25" s="11" t="s">
        <v>13</v>
      </c>
      <c r="C25" s="20">
        <f t="shared" si="2"/>
        <v>7833.33</v>
      </c>
      <c r="D25" s="13" t="s">
        <v>78</v>
      </c>
      <c r="E25" s="12">
        <v>7833.33</v>
      </c>
      <c r="F25" s="14" t="s">
        <v>79</v>
      </c>
    </row>
    <row r="26" spans="1:6" ht="93.6" customHeight="1" x14ac:dyDescent="0.3">
      <c r="A26" s="27" t="s">
        <v>25</v>
      </c>
      <c r="B26" s="15" t="s">
        <v>80</v>
      </c>
      <c r="C26" s="21">
        <f>SUM(E26:E27)</f>
        <v>8665</v>
      </c>
      <c r="D26" s="13" t="s">
        <v>81</v>
      </c>
      <c r="E26" s="12">
        <v>1190</v>
      </c>
      <c r="F26" s="14" t="s">
        <v>82</v>
      </c>
    </row>
    <row r="27" spans="1:6" ht="133.19999999999999" customHeight="1" x14ac:dyDescent="0.3">
      <c r="A27" s="27"/>
      <c r="B27" s="15"/>
      <c r="C27" s="21"/>
      <c r="D27" s="13" t="s">
        <v>83</v>
      </c>
      <c r="E27" s="12">
        <v>7475</v>
      </c>
      <c r="F27" s="14" t="s">
        <v>84</v>
      </c>
    </row>
    <row r="28" spans="1:6" ht="84.6" customHeight="1" x14ac:dyDescent="0.3">
      <c r="A28" s="26" t="s">
        <v>85</v>
      </c>
      <c r="B28" s="11" t="s">
        <v>86</v>
      </c>
      <c r="C28" s="20">
        <f>+E28</f>
        <v>504</v>
      </c>
      <c r="D28" s="13" t="s">
        <v>87</v>
      </c>
      <c r="E28" s="12">
        <v>504</v>
      </c>
      <c r="F28" s="14" t="s">
        <v>88</v>
      </c>
    </row>
    <row r="29" spans="1:6" ht="87" customHeight="1" x14ac:dyDescent="0.3">
      <c r="A29" s="26" t="s">
        <v>89</v>
      </c>
      <c r="B29" s="11" t="s">
        <v>90</v>
      </c>
      <c r="C29" s="20">
        <f>+E29</f>
        <v>140</v>
      </c>
      <c r="D29" s="13" t="s">
        <v>91</v>
      </c>
      <c r="E29" s="12">
        <v>140</v>
      </c>
      <c r="F29" s="14" t="s">
        <v>92</v>
      </c>
    </row>
    <row r="30" spans="1:6" ht="60.6" customHeight="1" x14ac:dyDescent="0.3">
      <c r="A30" s="27" t="s">
        <v>10</v>
      </c>
      <c r="B30" s="15" t="s">
        <v>11</v>
      </c>
      <c r="C30" s="21">
        <f>SUM(E30:E32)</f>
        <v>686.61</v>
      </c>
      <c r="D30" s="13" t="s">
        <v>93</v>
      </c>
      <c r="E30" s="12">
        <v>96</v>
      </c>
      <c r="F30" s="14" t="s">
        <v>36</v>
      </c>
    </row>
    <row r="31" spans="1:6" ht="67.8" customHeight="1" x14ac:dyDescent="0.3">
      <c r="A31" s="27"/>
      <c r="B31" s="15"/>
      <c r="C31" s="21"/>
      <c r="D31" s="13" t="s">
        <v>94</v>
      </c>
      <c r="E31" s="12">
        <v>380.76</v>
      </c>
      <c r="F31" s="14" t="s">
        <v>95</v>
      </c>
    </row>
    <row r="32" spans="1:6" ht="71.25" customHeight="1" x14ac:dyDescent="0.3">
      <c r="A32" s="27"/>
      <c r="B32" s="15"/>
      <c r="C32" s="21"/>
      <c r="D32" s="13" t="s">
        <v>96</v>
      </c>
      <c r="E32" s="12">
        <v>209.85</v>
      </c>
      <c r="F32" s="14" t="s">
        <v>97</v>
      </c>
    </row>
    <row r="33" spans="1:6" ht="90.6" customHeight="1" x14ac:dyDescent="0.3">
      <c r="A33" s="26" t="s">
        <v>98</v>
      </c>
      <c r="B33" s="11" t="s">
        <v>99</v>
      </c>
      <c r="C33" s="20">
        <f>+E33</f>
        <v>1160</v>
      </c>
      <c r="D33" s="13" t="s">
        <v>100</v>
      </c>
      <c r="E33" s="12">
        <v>1160</v>
      </c>
      <c r="F33" s="14" t="s">
        <v>101</v>
      </c>
    </row>
    <row r="34" spans="1:6" ht="118.2" customHeight="1" x14ac:dyDescent="0.3">
      <c r="A34" s="26" t="s">
        <v>102</v>
      </c>
      <c r="B34" s="11" t="s">
        <v>103</v>
      </c>
      <c r="C34" s="20">
        <f t="shared" ref="C34:C36" si="3">+E34</f>
        <v>3500</v>
      </c>
      <c r="D34" s="13" t="s">
        <v>104</v>
      </c>
      <c r="E34" s="12">
        <v>3500</v>
      </c>
      <c r="F34" s="14" t="s">
        <v>105</v>
      </c>
    </row>
    <row r="35" spans="1:6" ht="102" customHeight="1" x14ac:dyDescent="0.3">
      <c r="A35" s="26" t="s">
        <v>26</v>
      </c>
      <c r="B35" s="11" t="s">
        <v>27</v>
      </c>
      <c r="C35" s="20">
        <f t="shared" si="3"/>
        <v>14056</v>
      </c>
      <c r="D35" s="13" t="s">
        <v>106</v>
      </c>
      <c r="E35" s="12">
        <v>14056</v>
      </c>
      <c r="F35" s="14" t="s">
        <v>107</v>
      </c>
    </row>
    <row r="36" spans="1:6" ht="108.6" customHeight="1" x14ac:dyDescent="0.3">
      <c r="A36" s="26" t="s">
        <v>4</v>
      </c>
      <c r="B36" s="11" t="s">
        <v>5</v>
      </c>
      <c r="C36" s="20">
        <f t="shared" si="3"/>
        <v>915</v>
      </c>
      <c r="D36" s="13" t="s">
        <v>108</v>
      </c>
      <c r="E36" s="12">
        <v>915</v>
      </c>
      <c r="F36" s="14" t="s">
        <v>109</v>
      </c>
    </row>
    <row r="37" spans="1:6" ht="52.2" customHeight="1" thickBot="1" x14ac:dyDescent="0.35">
      <c r="A37" s="18" t="s">
        <v>110</v>
      </c>
      <c r="B37" s="18"/>
      <c r="C37" s="24">
        <f>SUM(C8:C36)</f>
        <v>76614.39</v>
      </c>
      <c r="D37" s="16"/>
      <c r="E37" s="25"/>
      <c r="F37" s="17"/>
    </row>
    <row r="38" spans="1:6" ht="16.2" thickTop="1" x14ac:dyDescent="0.3"/>
  </sheetData>
  <mergeCells count="16">
    <mergeCell ref="A37:B37"/>
    <mergeCell ref="A14:A15"/>
    <mergeCell ref="B14:B15"/>
    <mergeCell ref="C14:C15"/>
    <mergeCell ref="A2:B2"/>
    <mergeCell ref="A5:F5"/>
    <mergeCell ref="A4:F4"/>
    <mergeCell ref="A17:A19"/>
    <mergeCell ref="B17:B19"/>
    <mergeCell ref="C17:C19"/>
    <mergeCell ref="A26:A27"/>
    <mergeCell ref="B26:B27"/>
    <mergeCell ref="C26:C27"/>
    <mergeCell ref="A30:A32"/>
    <mergeCell ref="B30:B32"/>
    <mergeCell ref="C30:C32"/>
  </mergeCells>
  <pageMargins left="0.25" right="0.25" top="0.75" bottom="0.59523809523809523" header="0.3" footer="0.3"/>
  <pageSetup paperSize="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RitaH.CES</cp:lastModifiedBy>
  <cp:lastPrinted>2025-04-04T14:34:48Z</cp:lastPrinted>
  <dcterms:created xsi:type="dcterms:W3CDTF">2025-02-03T16:25:53Z</dcterms:created>
  <dcterms:modified xsi:type="dcterms:W3CDTF">2025-06-04T21:30:57Z</dcterms:modified>
</cp:coreProperties>
</file>