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DQUISICIONES - CES\Documents\2025\INFORMES MENSUALES DE ADQUISICION BAJA CUANTIA\FORMATO RITA\"/>
    </mc:Choice>
  </mc:AlternateContent>
  <xr:revisionPtr revIDLastSave="0" documentId="13_ncr:1_{B4711FFC-82D7-4595-8B91-643038AB9E6C}" xr6:coauthVersionLast="47" xr6:coauthVersionMax="47" xr10:uidLastSave="{00000000-0000-0000-0000-000000000000}"/>
  <bookViews>
    <workbookView xWindow="-120" yWindow="-120" windowWidth="20730" windowHeight="11040" xr2:uid="{C441477D-5F9C-4590-BC62-D4E3CD35F962}"/>
  </bookViews>
  <sheets>
    <sheet name="Hoja2" sheetId="2" r:id="rId1"/>
  </sheets>
  <definedNames>
    <definedName name="_xlnm.Print_Titles" localSheetId="0">Hoja2!$7:$7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  <c r="C32" i="2"/>
  <c r="C31" i="2"/>
  <c r="C30" i="2"/>
  <c r="C29" i="2"/>
  <c r="C27" i="2"/>
  <c r="C26" i="2"/>
  <c r="C25" i="2"/>
  <c r="C24" i="2"/>
  <c r="C23" i="2"/>
  <c r="C22" i="2"/>
  <c r="C21" i="2"/>
  <c r="C19" i="2"/>
  <c r="C18" i="2"/>
  <c r="C15" i="2"/>
  <c r="C13" i="2"/>
  <c r="C12" i="2"/>
  <c r="C11" i="2"/>
  <c r="C10" i="2"/>
  <c r="C8" i="2"/>
  <c r="C34" i="2" l="1"/>
</calcChain>
</file>

<file path=xl/sharedStrings.xml><?xml version="1.0" encoding="utf-8"?>
<sst xmlns="http://schemas.openxmlformats.org/spreadsheetml/2006/main" count="103" uniqueCount="98">
  <si>
    <t>NIT</t>
  </si>
  <si>
    <t>NPG</t>
  </si>
  <si>
    <t>Descripción del concurso</t>
  </si>
  <si>
    <t>Monto publicado</t>
  </si>
  <si>
    <t>SISTEMAS DE SANITIZACION Y FRAGANCIAS AVANZADOS, SOCIEDAD ANONIMA</t>
  </si>
  <si>
    <t>COPYPLOT, SOCIEDAD ANÓNIMA</t>
  </si>
  <si>
    <t>Nombre del Proveedor</t>
  </si>
  <si>
    <t>Monto Total
Adjudicaciones</t>
  </si>
  <si>
    <t>INSTITUCIÓN COMPRADORA:</t>
  </si>
  <si>
    <t>CONSEJO ECONÓMICO Y SOCIAL DE GUATEMALA</t>
  </si>
  <si>
    <t>Decreto 36-2024: Ley del Presupuesto General de Ingresos y Egresos del Estado para el Ejercicio Fiscal dos mil veinticinco.</t>
  </si>
  <si>
    <t>GLAM INTERNATIONAL SOCIEDAD ANONIMA</t>
  </si>
  <si>
    <t>26532476</t>
  </si>
  <si>
    <t>UNISUPER, SOCIEDAD ANONIMA</t>
  </si>
  <si>
    <t>87489287</t>
  </si>
  <si>
    <t>96683503</t>
  </si>
  <si>
    <t>112138322</t>
  </si>
  <si>
    <t>5049245</t>
  </si>
  <si>
    <t>INVERSIONES REFORMA PALACE, SOCIEDAD ANONIMA</t>
  </si>
  <si>
    <t>68866925</t>
  </si>
  <si>
    <t>RAMIREZ,BATRES,,JESSICA,IVONNE</t>
  </si>
  <si>
    <t>28155106</t>
  </si>
  <si>
    <t>LA PANERIA SOCIEDAD ANONIMA</t>
  </si>
  <si>
    <t>7378106</t>
  </si>
  <si>
    <t>OPERADORA DE TIENDAS, SOCIEDAD ANONIMA</t>
  </si>
  <si>
    <t>Periodo: octubre 2025</t>
  </si>
  <si>
    <t>TOTAL MES DE OCTUBRE 2025</t>
  </si>
  <si>
    <t>101223579</t>
  </si>
  <si>
    <t>SOMOS TU EQUIPO, SOCIEDAD ANONIMA</t>
  </si>
  <si>
    <t>25008226</t>
  </si>
  <si>
    <t>PEREZ,ORTIZ,,LUIS,ALFONSO</t>
  </si>
  <si>
    <t>26434946</t>
  </si>
  <si>
    <t>MACROSISTEMAS, SOCIEDAD ANONIMA</t>
  </si>
  <si>
    <t>4851498</t>
  </si>
  <si>
    <t>LIBRERIA E IMPRENTA VIVIAN SOCIEDAD ANONIMA</t>
  </si>
  <si>
    <t>514308K</t>
  </si>
  <si>
    <t>INDUSTRIA DE CONSERVAS SOCIEDAD ANONIMA</t>
  </si>
  <si>
    <t>55905412</t>
  </si>
  <si>
    <t>OD GUATEMALA Y COMPAÑIA LIMITADA</t>
  </si>
  <si>
    <t>5726379</t>
  </si>
  <si>
    <t>LEE,LEIVA,,JACOBO REY,SIGFRIDO</t>
  </si>
  <si>
    <t>57313008</t>
  </si>
  <si>
    <t>DIRECCION GENERAL DEL DIARIO DE CENTRO AMERICA Y TIPOGRAFIA NACIONAL</t>
  </si>
  <si>
    <t>733849</t>
  </si>
  <si>
    <t>PRENSA LIBRE, SOCIEDAD ANONIMA</t>
  </si>
  <si>
    <t>86615467</t>
  </si>
  <si>
    <t>CONSORCIO MAXIMUS, SOCIEDAD ANONIMA</t>
  </si>
  <si>
    <t>89994892</t>
  </si>
  <si>
    <t>FLOWING RIVERS, SOCIEDAD ANONIMA</t>
  </si>
  <si>
    <t>96167416</t>
  </si>
  <si>
    <t>LHR CORPORACION, SOCIEDAD ANONIMA</t>
  </si>
  <si>
    <t>E570165873</t>
  </si>
  <si>
    <t>Servicio de purificador de agua WL100 en las oficinas centrales y anexas del Consejo Económico y Social de Guatemala, ubicado en Ave. Reforma 13-70 zona 9, edificio Real Reforma locales 6,7,12 y 14, correspondiente a septiembre   2025</t>
  </si>
  <si>
    <t>E570477573</t>
  </si>
  <si>
    <t>Servicio de purificador de agua WL100 en las oficinas centrales y anexas del Consejo Económico y Social de Guatemala, ubicado en Ave. Reforma 13-70 zona 9, edificio Real Reforma locales 6,7,12 y 14, correspondiente a octubre 2025</t>
  </si>
  <si>
    <t>E570475554</t>
  </si>
  <si>
    <t>Arrendamiento de 2 equipos de fotocopiado utilizados durante el mes de octubre del 2025, en oficinas centrales y anexas del CES</t>
  </si>
  <si>
    <t>E571675751</t>
  </si>
  <si>
    <t>Servicio completo y reparación de eje de tracción y masa trasera de Motocicleta Yamaha M976KGY propiedad del CES, la cual es utilizada para traslado de documentos y comisiones asignadas por la institución</t>
  </si>
  <si>
    <t>E570478324</t>
  </si>
  <si>
    <t>Adquisición de un equipo de cómputo portátil, es necesaria para fortalecer la movilidad, eficiencia en el desempeño de las funciones asignada en beneficio de la institución.</t>
  </si>
  <si>
    <t>E570495288</t>
  </si>
  <si>
    <t>Compra de alimentos (refacción) de coordinación de actividades del último trimestre del año con personal del Consejo Económico y Social de Guatemala realizada el 03 de octubre del 2025</t>
  </si>
  <si>
    <t>E570566800</t>
  </si>
  <si>
    <t>Compra de alimentos (refacción) para servir en reunión de Comisión Permanente No. 25-2025 del 08 de octubre del 2025</t>
  </si>
  <si>
    <t>E570569079</t>
  </si>
  <si>
    <t>E571128262</t>
  </si>
  <si>
    <t>Compra de alimentos (almuerzo) para servir en reunión de trabajo para revisión y evaluación de informe de control interno, con personal y asosores del Consejo Económico y Social de Guatemala, el 16 de octubre del 2025</t>
  </si>
  <si>
    <t>E571838286</t>
  </si>
  <si>
    <t>Compra de pastel de vainilla en atención a reunión técnica constituida por Secretaría Técnica y asesores del ES el 29 de octubre de 2025</t>
  </si>
  <si>
    <t>E570832438</t>
  </si>
  <si>
    <t>Compra de útiles de oficina para ser utilizados por el personal que labora en el Consejo Económico y Social de Guatemala en sus labores diarias</t>
  </si>
  <si>
    <t>E571601383</t>
  </si>
  <si>
    <t>Servicio de atención y alimentación para actividad de Comisión Permanente No. 26-2025 del día miércoles 22 de octubre 2025</t>
  </si>
  <si>
    <t>E571606369</t>
  </si>
  <si>
    <t>Servicio de atención y alimentación para actividad de Asamblea Ordinaria No. 10-2025 del día miércoles 22 de octubre 2025</t>
  </si>
  <si>
    <t>E570567556</t>
  </si>
  <si>
    <t>E570565561</t>
  </si>
  <si>
    <t>Compra de un mouse pad color negro, destinado al uso oficinista del Lic. Jairo Castañeda</t>
  </si>
  <si>
    <t>E571426786</t>
  </si>
  <si>
    <t>Servicio de capacitación para la Asamblea No. 10-2025 del CES. Titulada Retos para la mejora de la infraestructura en Guatemala: un análisis actual a la luz del informe Guatemala 2050</t>
  </si>
  <si>
    <t>E570478774</t>
  </si>
  <si>
    <t>Publicación en el Diario Oficial 1/4 de página sobre el Funcionamiento y finalidad del archivo su sistema de registro y categorías de información, los procedimientos y facilidades de acceso al archivo especificado en el artículo 10 de la Ley de Acceso a la Información Pública numeral 26, correspondiente al año 2025</t>
  </si>
  <si>
    <t>E571336078</t>
  </si>
  <si>
    <t>Impresión de 25 ejemplares de documento " Guatemala 2050": Estudio prospectivo para el diseño de políticas públicas" del CES tamaño carta, lomo cuadrado, portadas: impresión full color tiro y retiro, husky 12, laminado matte horizontal interior de 144 páginas. Estos ejemplares servirán como material de apoyo para su distribución en las Asambleas y para los próximos talleres regionales que llevará a cabo el CES.</t>
  </si>
  <si>
    <t>E571734324</t>
  </si>
  <si>
    <t>Servicio de publicación de un comunicado de prensa con relación a: Presupuesto general de ingresos y egresos del Estado para el ejercicio fiscal 2026 y multianual. Para ser publicado el 27 de octubre de 2025 1/2 página.</t>
  </si>
  <si>
    <t>E570094089</t>
  </si>
  <si>
    <t>Compra de alimentos para servir en reunión de Comisión Permanente No. 24-2025 del 01 de octubre del 2025</t>
  </si>
  <si>
    <t>E570568447</t>
  </si>
  <si>
    <t>E571127304</t>
  </si>
  <si>
    <t>E570501768</t>
  </si>
  <si>
    <t>Servicio de audiovisual para la Asamblea Ordinaria No. 09-2025 a celebrarse el día miércoles 24 de septiembre 2025, para que los consejeros e invitados puedan tener una mejor calidad auditiva y visual del material que se expondrá durante la asamblea</t>
  </si>
  <si>
    <t>E571334342</t>
  </si>
  <si>
    <t>Compra de 2 licencias de Microsoft Office Standard para el uso del personal herramienta tecnológica adecuada que faciliten la elaboración de documentos, informes y presentaciones con altos niveles de eficiencia y calidad</t>
  </si>
  <si>
    <t>E570497043</t>
  </si>
  <si>
    <t>E570380413</t>
  </si>
  <si>
    <t>Servicio profesional de sistemas de desodorizante por goteo, sistemas de aromatización continuo, contenedor de higiene femenina y plantilla para urinales en los sanitarios de las oficinas centrales y anexas del CES con la finalidad de reforzar las medidas sanitarias y de seguridad para los trabajadores y visitantes, durante el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</si>
</sst>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 Q.&quot;#,##0.00;&quot; Q.&quot;\-#,##0.00;&quot; Q.&quot;#,##0.00;\@"/>
    <numFmt numFmtId="165" formatCode="&quot;Q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b/>
      <sz val="12"/>
      <name val="Aptos"/>
      <family val="2"/>
    </font>
    <font>
      <b/>
      <sz val="16"/>
      <color theme="1"/>
      <name val="Aptos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C701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horizontal="left" vertical="center"/>
    </xf>
    <xf numFmtId="165" fontId="7" fillId="2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165" fontId="8" fillId="0" borderId="2" xfId="1" applyNumberFormat="1" applyFont="1" applyBorder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165" fontId="1" fillId="0" borderId="3" xfId="1" applyNumberFormat="1" applyFont="1" applyBorder="1" applyAlignment="1">
      <alignment horizontal="center" vertical="center"/>
    </xf>
    <xf numFmtId="165" fontId="1" fillId="0" borderId="4" xfId="1" applyNumberFormat="1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 wrapText="1"/>
    </xf>
    <xf numFmtId="165" fontId="1" fillId="0" borderId="5" xfId="1" applyNumberFormat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B99B1FAA-345E-468B-8BEC-10A69535E984}"/>
  </cellStyles>
  <dxfs count="0"/>
  <tableStyles count="0" defaultTableStyle="TableStyleMedium2" defaultPivotStyle="PivotStyleLight16"/>
  <colors>
    <mruColors>
      <color rgb="FFEC70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1694230</xdr:colOff>
      <xdr:row>3</xdr:row>
      <xdr:rowOff>32113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85A21F-1694-4585-3718-93F2F3AED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33907" r="1829" b="28906"/>
        <a:stretch/>
      </xdr:blipFill>
      <xdr:spPr>
        <a:xfrm>
          <a:off x="0" y="0"/>
          <a:ext cx="2601010" cy="626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F28C3-0FE6-4D23-B919-C5039CA54A9C}">
  <dimension ref="A2:F35"/>
  <sheetViews>
    <sheetView tabSelected="1" zoomScaleNormal="100" workbookViewId="0">
      <selection activeCell="E7" sqref="E7"/>
    </sheetView>
  </sheetViews>
  <sheetFormatPr baseColWidth="10" defaultColWidth="11.42578125" defaultRowHeight="15.75" x14ac:dyDescent="0.25"/>
  <cols>
    <col min="1" max="1" width="12.7109375" style="1" customWidth="1"/>
    <col min="2" max="2" width="39.7109375" style="4" customWidth="1"/>
    <col min="3" max="3" width="21.28515625" style="20" customWidth="1"/>
    <col min="4" max="4" width="15" style="1" customWidth="1"/>
    <col min="5" max="5" width="16.28515625" style="5" customWidth="1"/>
    <col min="6" max="6" width="70.140625" style="1" customWidth="1"/>
    <col min="7" max="19" width="11.42578125" style="1"/>
    <col min="20" max="20" width="13.42578125" style="1" customWidth="1"/>
    <col min="21" max="16384" width="11.42578125" style="1"/>
  </cols>
  <sheetData>
    <row r="2" spans="1:6" x14ac:dyDescent="0.25">
      <c r="A2" s="21"/>
      <c r="B2" s="21"/>
      <c r="C2" s="15"/>
    </row>
    <row r="4" spans="1:6" ht="27" customHeight="1" x14ac:dyDescent="0.25">
      <c r="A4" s="22" t="s">
        <v>10</v>
      </c>
      <c r="B4" s="22"/>
      <c r="C4" s="22"/>
      <c r="D4" s="22"/>
      <c r="E4" s="22"/>
      <c r="F4" s="22"/>
    </row>
    <row r="5" spans="1:6" ht="33.75" customHeight="1" x14ac:dyDescent="0.25">
      <c r="A5" s="22" t="s">
        <v>25</v>
      </c>
      <c r="B5" s="21"/>
      <c r="C5" s="21"/>
      <c r="D5" s="21"/>
      <c r="E5" s="21"/>
      <c r="F5" s="21"/>
    </row>
    <row r="6" spans="1:6" ht="31.5" customHeight="1" x14ac:dyDescent="0.25">
      <c r="A6" s="2"/>
      <c r="B6" s="3" t="s">
        <v>8</v>
      </c>
      <c r="C6" s="16" t="s">
        <v>9</v>
      </c>
      <c r="E6" s="6"/>
    </row>
    <row r="7" spans="1:6" ht="55.5" customHeight="1" x14ac:dyDescent="0.25">
      <c r="A7" s="9" t="s">
        <v>0</v>
      </c>
      <c r="B7" s="10" t="s">
        <v>6</v>
      </c>
      <c r="C7" s="17" t="s">
        <v>7</v>
      </c>
      <c r="D7" s="9" t="s">
        <v>1</v>
      </c>
      <c r="E7" s="11" t="s">
        <v>3</v>
      </c>
      <c r="F7" s="9" t="s">
        <v>2</v>
      </c>
    </row>
    <row r="8" spans="1:6" ht="60" x14ac:dyDescent="0.25">
      <c r="A8" s="24" t="s">
        <v>27</v>
      </c>
      <c r="B8" s="26" t="s">
        <v>28</v>
      </c>
      <c r="C8" s="28">
        <f>SUM(E8:E9)</f>
        <v>1200</v>
      </c>
      <c r="D8" s="13" t="s">
        <v>51</v>
      </c>
      <c r="E8" s="14">
        <v>600</v>
      </c>
      <c r="F8" s="12" t="s">
        <v>52</v>
      </c>
    </row>
    <row r="9" spans="1:6" ht="60" x14ac:dyDescent="0.25">
      <c r="A9" s="25"/>
      <c r="B9" s="27"/>
      <c r="C9" s="29"/>
      <c r="D9" s="13" t="s">
        <v>53</v>
      </c>
      <c r="E9" s="14">
        <v>600</v>
      </c>
      <c r="F9" s="12" t="s">
        <v>54</v>
      </c>
    </row>
    <row r="10" spans="1:6" ht="30" x14ac:dyDescent="0.25">
      <c r="A10" s="7" t="s">
        <v>16</v>
      </c>
      <c r="B10" s="8" t="s">
        <v>5</v>
      </c>
      <c r="C10" s="18">
        <f>+E10</f>
        <v>2787.5</v>
      </c>
      <c r="D10" s="13" t="s">
        <v>55</v>
      </c>
      <c r="E10" s="14">
        <v>2787.5</v>
      </c>
      <c r="F10" s="12" t="s">
        <v>56</v>
      </c>
    </row>
    <row r="11" spans="1:6" ht="45" x14ac:dyDescent="0.25">
      <c r="A11" s="7" t="s">
        <v>29</v>
      </c>
      <c r="B11" s="8" t="s">
        <v>30</v>
      </c>
      <c r="C11" s="18">
        <f>+E11</f>
        <v>965</v>
      </c>
      <c r="D11" s="13" t="s">
        <v>57</v>
      </c>
      <c r="E11" s="14">
        <v>965</v>
      </c>
      <c r="F11" s="12" t="s">
        <v>58</v>
      </c>
    </row>
    <row r="12" spans="1:6" ht="45" x14ac:dyDescent="0.25">
      <c r="A12" s="7" t="s">
        <v>31</v>
      </c>
      <c r="B12" s="8" t="s">
        <v>32</v>
      </c>
      <c r="C12" s="18">
        <f>+E12</f>
        <v>8300</v>
      </c>
      <c r="D12" s="13" t="s">
        <v>59</v>
      </c>
      <c r="E12" s="14">
        <v>8300</v>
      </c>
      <c r="F12" s="12" t="s">
        <v>60</v>
      </c>
    </row>
    <row r="13" spans="1:6" ht="45" x14ac:dyDescent="0.25">
      <c r="A13" s="24" t="s">
        <v>12</v>
      </c>
      <c r="B13" s="26" t="s">
        <v>13</v>
      </c>
      <c r="C13" s="28">
        <f>SUM(E13:E14)</f>
        <v>72.449999999999989</v>
      </c>
      <c r="D13" s="13" t="s">
        <v>61</v>
      </c>
      <c r="E13" s="14">
        <v>35.65</v>
      </c>
      <c r="F13" s="12" t="s">
        <v>62</v>
      </c>
    </row>
    <row r="14" spans="1:6" ht="30" x14ac:dyDescent="0.25">
      <c r="A14" s="25"/>
      <c r="B14" s="27"/>
      <c r="C14" s="29"/>
      <c r="D14" s="13" t="s">
        <v>63</v>
      </c>
      <c r="E14" s="14">
        <v>36.799999999999997</v>
      </c>
      <c r="F14" s="12" t="s">
        <v>64</v>
      </c>
    </row>
    <row r="15" spans="1:6" ht="30" x14ac:dyDescent="0.25">
      <c r="A15" s="24" t="s">
        <v>21</v>
      </c>
      <c r="B15" s="26" t="s">
        <v>22</v>
      </c>
      <c r="C15" s="28">
        <f>SUM(E15:E17)</f>
        <v>375</v>
      </c>
      <c r="D15" s="13" t="s">
        <v>65</v>
      </c>
      <c r="E15" s="14">
        <v>45</v>
      </c>
      <c r="F15" s="12" t="s">
        <v>64</v>
      </c>
    </row>
    <row r="16" spans="1:6" ht="45" x14ac:dyDescent="0.25">
      <c r="A16" s="30"/>
      <c r="B16" s="31"/>
      <c r="C16" s="32"/>
      <c r="D16" s="13" t="s">
        <v>66</v>
      </c>
      <c r="E16" s="14">
        <v>160</v>
      </c>
      <c r="F16" s="12" t="s">
        <v>67</v>
      </c>
    </row>
    <row r="17" spans="1:6" ht="30" x14ac:dyDescent="0.25">
      <c r="A17" s="25"/>
      <c r="B17" s="27"/>
      <c r="C17" s="29"/>
      <c r="D17" s="13" t="s">
        <v>68</v>
      </c>
      <c r="E17" s="14">
        <v>170</v>
      </c>
      <c r="F17" s="12" t="s">
        <v>69</v>
      </c>
    </row>
    <row r="18" spans="1:6" ht="30" x14ac:dyDescent="0.25">
      <c r="A18" s="7" t="s">
        <v>33</v>
      </c>
      <c r="B18" s="8" t="s">
        <v>34</v>
      </c>
      <c r="C18" s="18">
        <f>+E18</f>
        <v>2637.6</v>
      </c>
      <c r="D18" s="13" t="s">
        <v>70</v>
      </c>
      <c r="E18" s="14">
        <v>2637.6</v>
      </c>
      <c r="F18" s="12" t="s">
        <v>71</v>
      </c>
    </row>
    <row r="19" spans="1:6" ht="30" x14ac:dyDescent="0.25">
      <c r="A19" s="24" t="s">
        <v>17</v>
      </c>
      <c r="B19" s="26" t="s">
        <v>18</v>
      </c>
      <c r="C19" s="28">
        <f>SUM(E19:E20)</f>
        <v>17763</v>
      </c>
      <c r="D19" s="13" t="s">
        <v>72</v>
      </c>
      <c r="E19" s="14">
        <v>803</v>
      </c>
      <c r="F19" s="12" t="s">
        <v>73</v>
      </c>
    </row>
    <row r="20" spans="1:6" ht="30" x14ac:dyDescent="0.25">
      <c r="A20" s="25"/>
      <c r="B20" s="27"/>
      <c r="C20" s="29"/>
      <c r="D20" s="13" t="s">
        <v>74</v>
      </c>
      <c r="E20" s="14">
        <v>16960</v>
      </c>
      <c r="F20" s="12" t="s">
        <v>75</v>
      </c>
    </row>
    <row r="21" spans="1:6" ht="30" x14ac:dyDescent="0.25">
      <c r="A21" s="7" t="s">
        <v>35</v>
      </c>
      <c r="B21" s="8" t="s">
        <v>36</v>
      </c>
      <c r="C21" s="18">
        <f>+E21</f>
        <v>173.51</v>
      </c>
      <c r="D21" s="13" t="s">
        <v>76</v>
      </c>
      <c r="E21" s="14">
        <v>173.51</v>
      </c>
      <c r="F21" s="12" t="s">
        <v>64</v>
      </c>
    </row>
    <row r="22" spans="1:6" ht="30" x14ac:dyDescent="0.25">
      <c r="A22" s="7" t="s">
        <v>37</v>
      </c>
      <c r="B22" s="8" t="s">
        <v>38</v>
      </c>
      <c r="C22" s="18">
        <f>+E22</f>
        <v>94.9</v>
      </c>
      <c r="D22" s="13" t="s">
        <v>77</v>
      </c>
      <c r="E22" s="14">
        <v>94.9</v>
      </c>
      <c r="F22" s="12" t="s">
        <v>78</v>
      </c>
    </row>
    <row r="23" spans="1:6" ht="45" x14ac:dyDescent="0.25">
      <c r="A23" s="7" t="s">
        <v>39</v>
      </c>
      <c r="B23" s="8" t="s">
        <v>40</v>
      </c>
      <c r="C23" s="18">
        <f>+E23</f>
        <v>6000</v>
      </c>
      <c r="D23" s="13" t="s">
        <v>79</v>
      </c>
      <c r="E23" s="14">
        <v>6000</v>
      </c>
      <c r="F23" s="12" t="s">
        <v>80</v>
      </c>
    </row>
    <row r="24" spans="1:6" ht="75" x14ac:dyDescent="0.25">
      <c r="A24" s="7" t="s">
        <v>41</v>
      </c>
      <c r="B24" s="8" t="s">
        <v>42</v>
      </c>
      <c r="C24" s="18">
        <f>+E24</f>
        <v>2050.1999999999998</v>
      </c>
      <c r="D24" s="13" t="s">
        <v>81</v>
      </c>
      <c r="E24" s="14">
        <v>2050.1999999999998</v>
      </c>
      <c r="F24" s="12" t="s">
        <v>82</v>
      </c>
    </row>
    <row r="25" spans="1:6" ht="90" x14ac:dyDescent="0.25">
      <c r="A25" s="7" t="s">
        <v>19</v>
      </c>
      <c r="B25" s="8" t="s">
        <v>20</v>
      </c>
      <c r="C25" s="18">
        <f>+E25</f>
        <v>8910</v>
      </c>
      <c r="D25" s="13" t="s">
        <v>83</v>
      </c>
      <c r="E25" s="14">
        <v>8910</v>
      </c>
      <c r="F25" s="12" t="s">
        <v>84</v>
      </c>
    </row>
    <row r="26" spans="1:6" ht="45" x14ac:dyDescent="0.25">
      <c r="A26" s="7" t="s">
        <v>43</v>
      </c>
      <c r="B26" s="8" t="s">
        <v>44</v>
      </c>
      <c r="C26" s="18">
        <f>+E26</f>
        <v>18987.75</v>
      </c>
      <c r="D26" s="13" t="s">
        <v>85</v>
      </c>
      <c r="E26" s="14">
        <v>18987.75</v>
      </c>
      <c r="F26" s="12" t="s">
        <v>86</v>
      </c>
    </row>
    <row r="27" spans="1:6" ht="30" x14ac:dyDescent="0.25">
      <c r="A27" s="24" t="s">
        <v>23</v>
      </c>
      <c r="B27" s="26" t="s">
        <v>24</v>
      </c>
      <c r="C27" s="28">
        <f>SUM(E27:E28)</f>
        <v>314.89999999999998</v>
      </c>
      <c r="D27" s="13" t="s">
        <v>87</v>
      </c>
      <c r="E27" s="14">
        <v>269.89999999999998</v>
      </c>
      <c r="F27" s="12" t="s">
        <v>88</v>
      </c>
    </row>
    <row r="28" spans="1:6" ht="30" x14ac:dyDescent="0.25">
      <c r="A28" s="25"/>
      <c r="B28" s="27"/>
      <c r="C28" s="29"/>
      <c r="D28" s="13" t="s">
        <v>89</v>
      </c>
      <c r="E28" s="14">
        <v>45</v>
      </c>
      <c r="F28" s="12" t="s">
        <v>64</v>
      </c>
    </row>
    <row r="29" spans="1:6" ht="45" x14ac:dyDescent="0.25">
      <c r="A29" s="7" t="s">
        <v>45</v>
      </c>
      <c r="B29" s="8" t="s">
        <v>46</v>
      </c>
      <c r="C29" s="18">
        <f>+E29</f>
        <v>650</v>
      </c>
      <c r="D29" s="13" t="s">
        <v>90</v>
      </c>
      <c r="E29" s="14">
        <v>650</v>
      </c>
      <c r="F29" s="12" t="s">
        <v>67</v>
      </c>
    </row>
    <row r="30" spans="1:6" ht="60" x14ac:dyDescent="0.25">
      <c r="A30" s="7" t="s">
        <v>14</v>
      </c>
      <c r="B30" s="8" t="s">
        <v>11</v>
      </c>
      <c r="C30" s="18">
        <f>+E30</f>
        <v>13552</v>
      </c>
      <c r="D30" s="13" t="s">
        <v>91</v>
      </c>
      <c r="E30" s="14">
        <v>13552</v>
      </c>
      <c r="F30" s="12" t="s">
        <v>92</v>
      </c>
    </row>
    <row r="31" spans="1:6" ht="60" x14ac:dyDescent="0.25">
      <c r="A31" s="7" t="s">
        <v>47</v>
      </c>
      <c r="B31" s="8" t="s">
        <v>48</v>
      </c>
      <c r="C31" s="18">
        <f>+E31</f>
        <v>2657.76</v>
      </c>
      <c r="D31" s="13" t="s">
        <v>93</v>
      </c>
      <c r="E31" s="14">
        <v>2657.76</v>
      </c>
      <c r="F31" s="12" t="s">
        <v>94</v>
      </c>
    </row>
    <row r="32" spans="1:6" ht="45" x14ac:dyDescent="0.25">
      <c r="A32" s="7" t="s">
        <v>49</v>
      </c>
      <c r="B32" s="8" t="s">
        <v>50</v>
      </c>
      <c r="C32" s="18">
        <f>+E32</f>
        <v>199.5</v>
      </c>
      <c r="D32" s="13" t="s">
        <v>95</v>
      </c>
      <c r="E32" s="14">
        <v>199.5</v>
      </c>
      <c r="F32" s="12" t="s">
        <v>62</v>
      </c>
    </row>
    <row r="33" spans="1:6" ht="75" x14ac:dyDescent="0.25">
      <c r="A33" s="7" t="s">
        <v>15</v>
      </c>
      <c r="B33" s="8" t="s">
        <v>4</v>
      </c>
      <c r="C33" s="18">
        <f>+E33</f>
        <v>915</v>
      </c>
      <c r="D33" s="13" t="s">
        <v>96</v>
      </c>
      <c r="E33" s="14">
        <v>915</v>
      </c>
      <c r="F33" s="12" t="s">
        <v>97</v>
      </c>
    </row>
    <row r="34" spans="1:6" ht="21.75" thickBot="1" x14ac:dyDescent="0.3">
      <c r="A34" s="23" t="s">
        <v>26</v>
      </c>
      <c r="B34" s="23"/>
      <c r="C34" s="19">
        <f>SUM(C8:C33)</f>
        <v>88606.069999999992</v>
      </c>
    </row>
    <row r="35" spans="1:6" ht="16.5" thickTop="1" x14ac:dyDescent="0.25"/>
  </sheetData>
  <mergeCells count="19">
    <mergeCell ref="A34:B34"/>
    <mergeCell ref="A13:A14"/>
    <mergeCell ref="B13:B14"/>
    <mergeCell ref="C13:C14"/>
    <mergeCell ref="A15:A17"/>
    <mergeCell ref="B15:B17"/>
    <mergeCell ref="C15:C17"/>
    <mergeCell ref="A27:A28"/>
    <mergeCell ref="B27:B28"/>
    <mergeCell ref="C27:C28"/>
    <mergeCell ref="A2:B2"/>
    <mergeCell ref="A5:F5"/>
    <mergeCell ref="A4:F4"/>
    <mergeCell ref="A8:A9"/>
    <mergeCell ref="B8:B9"/>
    <mergeCell ref="C8:C9"/>
    <mergeCell ref="A19:A20"/>
    <mergeCell ref="B19:B20"/>
    <mergeCell ref="C19:C20"/>
  </mergeCells>
  <pageMargins left="0.23622047244094491" right="0.23622047244094491" top="0.74803149606299213" bottom="0.59055118110236227" header="0.31496062992125984" footer="0.31496062992125984"/>
  <pageSetup paperSize="5" scale="98" orientation="landscape" r:id="rId1"/>
  <headerFooter>
    <oddFooter>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ADQUISICIONES - CES</dc:creator>
  <cp:lastModifiedBy>Nancy Keller Contreras</cp:lastModifiedBy>
  <cp:lastPrinted>2025-10-02T15:51:41Z</cp:lastPrinted>
  <dcterms:created xsi:type="dcterms:W3CDTF">2025-02-03T16:25:53Z</dcterms:created>
  <dcterms:modified xsi:type="dcterms:W3CDTF">2025-11-04T16:52:33Z</dcterms:modified>
</cp:coreProperties>
</file>