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onsejoces-my.sharepoint.com/personal/nkeller_consejoces_onmicrosoft_com/Documents/Documentos/2026/INFORMEA MENSUALES DE ADQUISICIONES/"/>
    </mc:Choice>
  </mc:AlternateContent>
  <xr:revisionPtr revIDLastSave="144" documentId="8_{968FA84F-1AF9-497D-88DD-B5A95D0B34AD}" xr6:coauthVersionLast="47" xr6:coauthVersionMax="47" xr10:uidLastSave="{CE4F091B-36B8-4FE2-8EBE-0BED7A026725}"/>
  <bookViews>
    <workbookView xWindow="-120" yWindow="-120" windowWidth="20730" windowHeight="11040" xr2:uid="{C441477D-5F9C-4590-BC62-D4E3CD35F962}"/>
  </bookViews>
  <sheets>
    <sheet name="Hoja2" sheetId="2" r:id="rId1"/>
  </sheets>
  <definedNames>
    <definedName name="_xlnm.Print_Titles" localSheetId="0">Hoja2!$8:$8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38" i="2"/>
  <c r="C37" i="2"/>
  <c r="C36" i="2"/>
  <c r="C35" i="2"/>
  <c r="C32" i="2"/>
  <c r="C31" i="2"/>
  <c r="C30" i="2"/>
  <c r="C29" i="2"/>
  <c r="C28" i="2"/>
  <c r="C27" i="2"/>
  <c r="C26" i="2"/>
  <c r="C25" i="2"/>
  <c r="C12" i="2"/>
  <c r="C11" i="2"/>
  <c r="C10" i="2"/>
  <c r="C9" i="2"/>
  <c r="C33" i="2"/>
  <c r="C23" i="2"/>
  <c r="C21" i="2"/>
  <c r="C19" i="2"/>
  <c r="C16" i="2"/>
  <c r="C13" i="2"/>
  <c r="C40" i="2" l="1"/>
</calcChain>
</file>

<file path=xl/sharedStrings.xml><?xml version="1.0" encoding="utf-8"?>
<sst xmlns="http://schemas.openxmlformats.org/spreadsheetml/2006/main" count="119" uniqueCount="114">
  <si>
    <t>NIT</t>
  </si>
  <si>
    <t>NPG</t>
  </si>
  <si>
    <t>Descripción del concurso</t>
  </si>
  <si>
    <t>Monto publicado</t>
  </si>
  <si>
    <t>Nombre del Proveedor</t>
  </si>
  <si>
    <t>Monto Total
Adjudicaciones</t>
  </si>
  <si>
    <t>INSTITUCIÓN COMPRADORA:</t>
  </si>
  <si>
    <t>CONSEJO ECONÓMICO Y SOCIAL DE GUATEMALA</t>
  </si>
  <si>
    <t>96683503</t>
  </si>
  <si>
    <t>101223579</t>
  </si>
  <si>
    <t>26532476</t>
  </si>
  <si>
    <t>28155106</t>
  </si>
  <si>
    <t>7378106</t>
  </si>
  <si>
    <t>Decreto 36-2024: Ley del Presupuesto General de Ingresos y Egresos del Estado para el Ejercicio Fiscal dos mil veintiseis.</t>
  </si>
  <si>
    <t>57753008</t>
  </si>
  <si>
    <t>BERGANZA,JONGEZOON,,VICTOR,EDUARDO</t>
  </si>
  <si>
    <t>637672K</t>
  </si>
  <si>
    <t>CONTRALORIA GENERAL DE CUENTAS</t>
  </si>
  <si>
    <t>83120432</t>
  </si>
  <si>
    <t>87489287</t>
  </si>
  <si>
    <t>Servicio de limpieza interior y exterior para el automóvil Hyundai i10, identificado con placas P-0352GTV, propiedad del Consejo Económico y Social de Guatemala, el cual es utilizado para las diferentes comisiones y traslado de documentos y personal de la institución.</t>
  </si>
  <si>
    <t>Periodo: Abril 2026</t>
  </si>
  <si>
    <t>SOMOS TU EQUIPO, SOCIEDAD ANONIMA</t>
  </si>
  <si>
    <t>120539659</t>
  </si>
  <si>
    <t>ASOCIACION CIVIL DE ASOCIADOS DEL EDIFICIO REAL REFORMA</t>
  </si>
  <si>
    <t>16902009</t>
  </si>
  <si>
    <t>EL ANFITRION SOCIEDAD ANONIMA</t>
  </si>
  <si>
    <t>1805420K</t>
  </si>
  <si>
    <t>ALVAREZ,CASTAÑEDA,,ANDRES,</t>
  </si>
  <si>
    <t>UNISUPER, SOCIEDAD ANONIMA</t>
  </si>
  <si>
    <t>LA PANERIA SOCIEDAD ANONIMA</t>
  </si>
  <si>
    <t>321052</t>
  </si>
  <si>
    <t>UNO GUATEMALA, SOCIEDAD ANONIMA</t>
  </si>
  <si>
    <t>3324842</t>
  </si>
  <si>
    <t>VELIZ,VALDEZ,,HUMBERTO,ALFONSO</t>
  </si>
  <si>
    <t>3377091</t>
  </si>
  <si>
    <t>ALMACEN EL TIGRE SOCIEDAD ANONIMA</t>
  </si>
  <si>
    <t>34941045</t>
  </si>
  <si>
    <t>PLAZA REFORMA SOCIEDAD ANONIMA</t>
  </si>
  <si>
    <t>4751124</t>
  </si>
  <si>
    <t>BODEGA FARMACEUTICA SOCIEDAD ANONIMA</t>
  </si>
  <si>
    <t>6029019</t>
  </si>
  <si>
    <t>GRAMAJO,VALDES,,SILVIO,RENE</t>
  </si>
  <si>
    <t>6312551</t>
  </si>
  <si>
    <t>RENTA AUTOS DE GUATEMALA SOCIEDAD ANONIMA</t>
  </si>
  <si>
    <t>69723125</t>
  </si>
  <si>
    <t>IMAGINOVA, SOCIEDAD ANONIMA</t>
  </si>
  <si>
    <t>OPERADORA DE TIENDAS, SOCIEDAD ANONIMA</t>
  </si>
  <si>
    <t>81140266</t>
  </si>
  <si>
    <t>DE LEON,LOPEZ,,IRMA,CONCEPCION</t>
  </si>
  <si>
    <t>SABORES DE ASIA SOCIEDAD ANONIMA</t>
  </si>
  <si>
    <t>GLAM INTERNATIONAL SOCIEDAD ANONIMA</t>
  </si>
  <si>
    <t>89994892</t>
  </si>
  <si>
    <t>FLOWING RIVERS, SOCIEDAD ANONIMA</t>
  </si>
  <si>
    <t>91175992</t>
  </si>
  <si>
    <t>RESTAURANTE CELESTE IMPERIO SOCIEDAD ANONIMA</t>
  </si>
  <si>
    <t>SISTEMAS DE SANITIZACION Y FRAGANCIAS AVANZADOS, SOCIEDAD ANONIMA</t>
  </si>
  <si>
    <t>E581140486</t>
  </si>
  <si>
    <t>Servicio de purificador de agua WL100 en las oficinas centrales y anexas del Consejo Económico y Social de Guatemala, ubicado en Ave. Reforma 13-70 zona 9, edificio Real Reforma locales 6,7,12 y 14, correspondiente abril 2026</t>
  </si>
  <si>
    <t>E581244087</t>
  </si>
  <si>
    <t>Compra de tres controles de acceso, para ingresar al parqueo del edificio Real Reforma, en donde se encuentran ubicadas las oficinas del Consejo Económico y Social de Guatemala</t>
  </si>
  <si>
    <t>E581212606</t>
  </si>
  <si>
    <t>Compra de alimentos (refacción) para servir en reunión de Comisión Permanente No. 08-2026 del 08 de abril del 2026</t>
  </si>
  <si>
    <t>E581933257</t>
  </si>
  <si>
    <t>Prestación de servicios de capacitación para Taller regional de socialización del Estudio Guatemala 2050,   el taller tuvo como objetivo dar a conocer la metodología, las variables analizada y sobre todo los escenarios desarrollados como parte del esfuerzo prospectivo Guatemala 2050, se espera contar con  participantes convocados  de los tres sectores representados en el CES  ( empresarios, sindicalistas y cooperativistas ) y Sector Público (municipalidades, delegados departamentales de instancias como MINECO, MIDES, MARN, SEGEPLAN etc) del departamento de Petén el 26 de marzo 2026.</t>
  </si>
  <si>
    <t>E581210018</t>
  </si>
  <si>
    <t>E582372607</t>
  </si>
  <si>
    <t>Compra de alimentos (almuerzo) para servir en reunión de trabajo de Junta de Cotización y personal de apoyo, para el evento de "Adquisición de un vehículo tipo Pick Up el día 23 de abril del 2026</t>
  </si>
  <si>
    <t>E582483298</t>
  </si>
  <si>
    <t>Compra de alimentos (refacción) para servir en reunión de Comisión Permanente No. 10-2026 del 22 de abril del 2026</t>
  </si>
  <si>
    <t>E581725069</t>
  </si>
  <si>
    <t>Compra de alimentos (refacción) para servir en reunión de Comisión Permanente No. 09-2026 del 15 de abril del 2026</t>
  </si>
  <si>
    <t>E582219868</t>
  </si>
  <si>
    <t>Compra de refacción para la reunión de capacitación con tema: Ley de Acceso a la Información Pública, con el objetivo de apoyar el proceso de formación de capacidades en materia de acceso a la información pública de funcionarios públicos de los sujetos obligados de la ley que les permita advertir las diferencias y semejanzas entre acceso a la información, protección de datos personales y excepciones al derecho. el día 21 de abril del 2026, impartido por el Dr. Silvio Gramajo</t>
  </si>
  <si>
    <t>E582482399</t>
  </si>
  <si>
    <t>E581158377</t>
  </si>
  <si>
    <t>Compra de 200 cupones de combustible de Q.50.00 para el uso de mensajería y diligencias relacionada con la gestión administrativa y Secretaría Técnica, del Consejo Económico y Social de Guatemala</t>
  </si>
  <si>
    <t>E581884353</t>
  </si>
  <si>
    <t>Compra de combustible diesel para el uso diligencias relacionadas con la gestión administrativa y Secretaría Técnica del Consejo Económico y Social de Guatemala</t>
  </si>
  <si>
    <t>E582304776</t>
  </si>
  <si>
    <t>Servicio de impresión de 100 hojas numeradas de la 301 a la 400 para el Libro de Actas de Subsecretaria Administrativa financiera del Consejo Económico y Social de Guatemala</t>
  </si>
  <si>
    <t>E582477107</t>
  </si>
  <si>
    <t>Servicio de impresión de 5 juegos de formularios impresos con original y una copia papel sensibilizado a razón de 50 cada uno autorizado por la Contraloría General de Cuentas, en tamaño carta de los siguientes formularios: 50 formularios V-A Viático Anticipo del No. 051-100, 50 formularios V-C Viáticos Constancia del No.051-100, 50 formularios V-L viáticos Liquidación del No. 051-100, 50 formularios RG-A Reconocimiento de Gastos Anticipo del No. 051-100, 50 formularios RG-L Reconocimiento de Gastos Liquidación del No. 051-100. Dichos formularios son para control, comprobación y reconocimiento de gastos, para uso en el Consejo Económico y Social de Guatemala</t>
  </si>
  <si>
    <t>E582383110</t>
  </si>
  <si>
    <t>Compra de traje impermeable para uso del personal del Consejo Económico y Social de Guatemala, por motivo de protección al trasladarse en motocicleta</t>
  </si>
  <si>
    <t>E582611806</t>
  </si>
  <si>
    <t>Compra de una mochila impermeable para uso del piloto mensajero, destinada al traslado de papelería relacionada con las gestiones del Consejo Económico y Social de Guatemala, con el fin de garantizar su protección ante condiciones climáticas adversas, especialmente la lluvia.</t>
  </si>
  <si>
    <t>E582005558</t>
  </si>
  <si>
    <t>Servicio de parqueo en modalidad de Stickers, los cuales serán utilizados para las diferentes personas que asistan a reuniones o visiten el CES, ubicado en la Avenida Reforma 13-70 zona 9 Edificio Real Reforma locales 6,7, 12 y 14</t>
  </si>
  <si>
    <t>E582384982</t>
  </si>
  <si>
    <t>Compra de una caja de 100 unidades de guantes látex para ser usados en la manipulación y elaboración de alimentos que son servidos en las reuniones de la institución, con el objetivo de mantener higiene y prevenir contaminación.</t>
  </si>
  <si>
    <t>E581157958</t>
  </si>
  <si>
    <t>E582222265</t>
  </si>
  <si>
    <t>Servicios profesionales de capacitación del Consejo Económico y Social de Guatemala con el tema "Ley de Acceso a información Pública". teniendo como objetivo: Apoyar el proceso de formación de capacidades en materia de acceso a la información pública de funcionarios públicos de los sujetos obligados de la ley que les permita advertir las diferencias y semejanzas entre acceso a la información y protección de datos personales, el día 22 de abril del 2026 de manera virtual por el Dr. Silvio Gramajo</t>
  </si>
  <si>
    <t>E582282349</t>
  </si>
  <si>
    <t>Servicio de arrendamiento de vehículo por el período del 23 de marzo del 2026 al 22 de abril del 2026, para el traslado del Secretario Técnico a distintas actividades dentro del territorio nacional, asimismo para el traslado del personal y el traslado del equipo audiovisual que se utiliza en las distintas reuniones y actividades del Consejo Económico y Social de Guatemala</t>
  </si>
  <si>
    <t>E581931785</t>
  </si>
  <si>
    <t>Adquisición de un (1) talonario de 50 formas 63-A2. Recios de Ingresos Varios para uso del Consejo Económico y Social de Guatemala, que se utilizaran para el registro de los ingresos que percibe la institución</t>
  </si>
  <si>
    <t>E582484979</t>
  </si>
  <si>
    <t>Compra de alimentos (refacción) para servir en reunión de trabajo de Junta de Cotización  y  personal de apoyo, para la emisión de acta del evento de "Adquisición de un vehículo tipo Pick Up el día 27 de abril del 2026</t>
  </si>
  <si>
    <t>E581722701</t>
  </si>
  <si>
    <t>E581816226</t>
  </si>
  <si>
    <t>Compra de corona floral fúnebre por el fallecimiento del Lic. Rudy Keller Contrera, hermano de Nancy Keller Contreras, colaboradora del Consejo Económico y Social de Guatemala</t>
  </si>
  <si>
    <t>E582215846</t>
  </si>
  <si>
    <t>Compra de corona floral fúnebre por el fallecimiento de la Señora María Higueros Jerez, abuela de Maria Rita Hernández Pacheco, colaboradora del Consejo Económico y Social de Guatemala</t>
  </si>
  <si>
    <t>E581211324</t>
  </si>
  <si>
    <t>E581214773</t>
  </si>
  <si>
    <t>Servicio de audiovisual para la Asamblea Ordinaria No. 03-2026 a celebrarse el día miércoles 18 de marzo 2026, para que los consejeros e invitados puedan tener una mejor calidad auditiva y visual del material que se expondrá durante la asamblea que se transmitira en forma presencial y virtual</t>
  </si>
  <si>
    <t>E582214580</t>
  </si>
  <si>
    <t>Renovación de licenciamiento de Adobe Creative Cloud para garantizar la continuidad operativa de las herramientas utilizadas en la creación, edición y gestión de contenido digital institucional Esta plataforma integra aplicaciones profesionales que permiten mantener estándares de calidad, eficiencia y productividad, además de ofrecer funcionalidades como administración centralizada, almacenamiento en la nube y herramientas de colaboración.</t>
  </si>
  <si>
    <t>E582370906</t>
  </si>
  <si>
    <t>E581142640</t>
  </si>
  <si>
    <t>Servicio profesional de sistemas de desodorizante por goteo, sistemas de aromatización continuo, contenedor de higiene femenina y plantilla para urinales en los sanitarios de las oficinas centrales y anexas del CES con la finalidad de reforzar las medidas sanitarias y de seguridad para los trabajadores y visitantes, durante el mes de abril 2026</t>
  </si>
  <si>
    <t>TOTAL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</si>
</sst>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Q.&quot;#,##0.00;&quot; Q.&quot;\-#,##0.00;&quot; Q.&quot;#,##0.00;\@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name val="Aptos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EC701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6" fillId="0" borderId="0" xfId="1" applyNumberFormat="1" applyFont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4" fillId="0" borderId="2" xfId="1" applyNumberFormat="1" applyFont="1" applyBorder="1" applyAlignment="1">
      <alignment horizontal="center" vertical="center"/>
    </xf>
    <xf numFmtId="165" fontId="6" fillId="0" borderId="0" xfId="1" applyNumberFormat="1" applyFont="1" applyAlignment="1">
      <alignment horizontal="left" vertical="center" indent="2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65" fontId="1" fillId="0" borderId="1" xfId="1" applyNumberFormat="1" applyFont="1" applyBorder="1" applyAlignment="1">
      <alignment horizontal="center" vertical="center"/>
    </xf>
    <xf numFmtId="165" fontId="10" fillId="0" borderId="0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</cellXfs>
  <cellStyles count="3">
    <cellStyle name="Moneda" xfId="1" builtinId="4"/>
    <cellStyle name="Normal" xfId="0" builtinId="0"/>
    <cellStyle name="Normal 2" xfId="2" xr:uid="{B99B1FAA-345E-468B-8BEC-10A69535E984}"/>
  </cellStyles>
  <dxfs count="0"/>
  <tableStyles count="0" defaultTableStyle="TableStyleMedium2" defaultPivotStyle="PivotStyleLight16"/>
  <colors>
    <mruColors>
      <color rgb="FFEC70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1694230</xdr:colOff>
      <xdr:row>3</xdr:row>
      <xdr:rowOff>32113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85A21F-1694-4585-3718-93F2F3AED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33907" r="1829" b="28906"/>
        <a:stretch/>
      </xdr:blipFill>
      <xdr:spPr>
        <a:xfrm>
          <a:off x="0" y="0"/>
          <a:ext cx="2601010" cy="626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28C3-0FE6-4D23-B919-C5039CA54A9C}">
  <dimension ref="A2:F41"/>
  <sheetViews>
    <sheetView tabSelected="1" zoomScaleNormal="100" workbookViewId="0">
      <selection activeCell="D8" sqref="D8"/>
    </sheetView>
  </sheetViews>
  <sheetFormatPr baseColWidth="10" defaultColWidth="11.42578125" defaultRowHeight="15.75" x14ac:dyDescent="0.25"/>
  <cols>
    <col min="1" max="1" width="12.7109375" style="1" customWidth="1"/>
    <col min="2" max="2" width="29.85546875" style="4" customWidth="1"/>
    <col min="3" max="3" width="22.7109375" style="16" bestFit="1" customWidth="1"/>
    <col min="4" max="4" width="13.7109375" style="1" bestFit="1" customWidth="1"/>
    <col min="5" max="5" width="24.85546875" style="5" bestFit="1" customWidth="1"/>
    <col min="6" max="6" width="69.85546875" style="1" customWidth="1"/>
    <col min="7" max="19" width="11.42578125" style="1"/>
    <col min="20" max="20" width="13.42578125" style="1" customWidth="1"/>
    <col min="21" max="16384" width="11.42578125" style="1"/>
  </cols>
  <sheetData>
    <row r="2" spans="1:6" x14ac:dyDescent="0.25">
      <c r="A2" s="22"/>
      <c r="B2" s="22"/>
      <c r="C2" s="12"/>
    </row>
    <row r="4" spans="1:6" x14ac:dyDescent="0.25">
      <c r="A4" s="23" t="s">
        <v>13</v>
      </c>
      <c r="B4" s="23"/>
      <c r="C4" s="23"/>
      <c r="D4" s="23"/>
      <c r="E4" s="23"/>
      <c r="F4" s="23"/>
    </row>
    <row r="5" spans="1:6" x14ac:dyDescent="0.25">
      <c r="A5" s="23" t="s">
        <v>21</v>
      </c>
      <c r="B5" s="22"/>
      <c r="C5" s="22"/>
      <c r="D5" s="22"/>
      <c r="E5" s="22"/>
      <c r="F5" s="22"/>
    </row>
    <row r="6" spans="1:6" x14ac:dyDescent="0.25">
      <c r="A6" s="2"/>
      <c r="C6" s="20" t="s">
        <v>6</v>
      </c>
      <c r="D6" s="19" t="s">
        <v>7</v>
      </c>
      <c r="E6" s="6"/>
    </row>
    <row r="7" spans="1:6" x14ac:dyDescent="0.25">
      <c r="A7" s="2"/>
      <c r="B7" s="3"/>
      <c r="C7" s="13"/>
      <c r="E7" s="6"/>
    </row>
    <row r="8" spans="1:6" ht="31.5" x14ac:dyDescent="0.25">
      <c r="A8" s="7" t="s">
        <v>0</v>
      </c>
      <c r="B8" s="8" t="s">
        <v>4</v>
      </c>
      <c r="C8" s="14" t="s">
        <v>5</v>
      </c>
      <c r="D8" s="7" t="s">
        <v>1</v>
      </c>
      <c r="E8" s="9" t="s">
        <v>3</v>
      </c>
      <c r="F8" s="7" t="s">
        <v>2</v>
      </c>
    </row>
    <row r="9" spans="1:6" s="17" customFormat="1" ht="38.25" x14ac:dyDescent="0.25">
      <c r="A9" s="24" t="s">
        <v>9</v>
      </c>
      <c r="B9" s="26" t="s">
        <v>22</v>
      </c>
      <c r="C9" s="15">
        <f>+E9</f>
        <v>648</v>
      </c>
      <c r="D9" s="10" t="s">
        <v>57</v>
      </c>
      <c r="E9" s="11">
        <v>648</v>
      </c>
      <c r="F9" s="30" t="s">
        <v>58</v>
      </c>
    </row>
    <row r="10" spans="1:6" s="17" customFormat="1" ht="45" x14ac:dyDescent="0.25">
      <c r="A10" s="24" t="s">
        <v>23</v>
      </c>
      <c r="B10" s="26" t="s">
        <v>24</v>
      </c>
      <c r="C10" s="15">
        <f t="shared" ref="C10:C12" si="0">+E10</f>
        <v>2025</v>
      </c>
      <c r="D10" s="10" t="s">
        <v>59</v>
      </c>
      <c r="E10" s="11">
        <v>2025</v>
      </c>
      <c r="F10" s="30" t="s">
        <v>60</v>
      </c>
    </row>
    <row r="11" spans="1:6" s="17" customFormat="1" ht="30" x14ac:dyDescent="0.25">
      <c r="A11" s="24" t="s">
        <v>25</v>
      </c>
      <c r="B11" s="26" t="s">
        <v>26</v>
      </c>
      <c r="C11" s="15">
        <f t="shared" si="0"/>
        <v>552</v>
      </c>
      <c r="D11" s="10" t="s">
        <v>61</v>
      </c>
      <c r="E11" s="11">
        <v>552</v>
      </c>
      <c r="F11" s="30" t="s">
        <v>62</v>
      </c>
    </row>
    <row r="12" spans="1:6" s="17" customFormat="1" ht="102" x14ac:dyDescent="0.25">
      <c r="A12" s="24" t="s">
        <v>27</v>
      </c>
      <c r="B12" s="26" t="s">
        <v>28</v>
      </c>
      <c r="C12" s="15">
        <f t="shared" si="0"/>
        <v>6000</v>
      </c>
      <c r="D12" s="10" t="s">
        <v>63</v>
      </c>
      <c r="E12" s="11">
        <v>6000</v>
      </c>
      <c r="F12" s="30" t="s">
        <v>64</v>
      </c>
    </row>
    <row r="13" spans="1:6" s="17" customFormat="1" ht="25.5" x14ac:dyDescent="0.25">
      <c r="A13" s="25" t="s">
        <v>10</v>
      </c>
      <c r="B13" s="27" t="s">
        <v>29</v>
      </c>
      <c r="C13" s="28">
        <f>SUM(E13:E15)</f>
        <v>232.75</v>
      </c>
      <c r="D13" s="10" t="s">
        <v>65</v>
      </c>
      <c r="E13" s="11">
        <v>141</v>
      </c>
      <c r="F13" s="30" t="s">
        <v>62</v>
      </c>
    </row>
    <row r="14" spans="1:6" s="17" customFormat="1" ht="38.25" x14ac:dyDescent="0.25">
      <c r="A14" s="25"/>
      <c r="B14" s="27"/>
      <c r="C14" s="28"/>
      <c r="D14" s="10" t="s">
        <v>66</v>
      </c>
      <c r="E14" s="11">
        <v>32.85</v>
      </c>
      <c r="F14" s="30" t="s">
        <v>67</v>
      </c>
    </row>
    <row r="15" spans="1:6" s="17" customFormat="1" ht="25.5" x14ac:dyDescent="0.25">
      <c r="A15" s="25"/>
      <c r="B15" s="27"/>
      <c r="C15" s="28"/>
      <c r="D15" s="10" t="s">
        <v>68</v>
      </c>
      <c r="E15" s="11">
        <v>58.9</v>
      </c>
      <c r="F15" s="30" t="s">
        <v>69</v>
      </c>
    </row>
    <row r="16" spans="1:6" s="17" customFormat="1" ht="25.5" x14ac:dyDescent="0.25">
      <c r="A16" s="25" t="s">
        <v>11</v>
      </c>
      <c r="B16" s="27" t="s">
        <v>30</v>
      </c>
      <c r="C16" s="28">
        <f>SUM(E16:E18)</f>
        <v>709</v>
      </c>
      <c r="D16" s="10" t="s">
        <v>70</v>
      </c>
      <c r="E16" s="11">
        <v>120</v>
      </c>
      <c r="F16" s="30" t="s">
        <v>71</v>
      </c>
    </row>
    <row r="17" spans="1:6" s="17" customFormat="1" ht="89.25" x14ac:dyDescent="0.25">
      <c r="A17" s="25"/>
      <c r="B17" s="27"/>
      <c r="C17" s="28"/>
      <c r="D17" s="10" t="s">
        <v>72</v>
      </c>
      <c r="E17" s="11">
        <v>336</v>
      </c>
      <c r="F17" s="30" t="s">
        <v>73</v>
      </c>
    </row>
    <row r="18" spans="1:6" s="17" customFormat="1" ht="25.5" x14ac:dyDescent="0.25">
      <c r="A18" s="25"/>
      <c r="B18" s="27"/>
      <c r="C18" s="28"/>
      <c r="D18" s="10" t="s">
        <v>74</v>
      </c>
      <c r="E18" s="11">
        <v>253</v>
      </c>
      <c r="F18" s="30" t="s">
        <v>69</v>
      </c>
    </row>
    <row r="19" spans="1:6" s="17" customFormat="1" ht="38.25" x14ac:dyDescent="0.25">
      <c r="A19" s="25" t="s">
        <v>31</v>
      </c>
      <c r="B19" s="27" t="s">
        <v>32</v>
      </c>
      <c r="C19" s="28">
        <f>SUM(E19:E20)</f>
        <v>10300</v>
      </c>
      <c r="D19" s="10" t="s">
        <v>75</v>
      </c>
      <c r="E19" s="11">
        <v>10000</v>
      </c>
      <c r="F19" s="30" t="s">
        <v>76</v>
      </c>
    </row>
    <row r="20" spans="1:6" s="17" customFormat="1" ht="25.5" x14ac:dyDescent="0.25">
      <c r="A20" s="25"/>
      <c r="B20" s="27"/>
      <c r="C20" s="28"/>
      <c r="D20" s="10" t="s">
        <v>77</v>
      </c>
      <c r="E20" s="11">
        <v>300</v>
      </c>
      <c r="F20" s="30" t="s">
        <v>78</v>
      </c>
    </row>
    <row r="21" spans="1:6" s="17" customFormat="1" ht="38.25" x14ac:dyDescent="0.25">
      <c r="A21" s="25" t="s">
        <v>33</v>
      </c>
      <c r="B21" s="27" t="s">
        <v>34</v>
      </c>
      <c r="C21" s="28">
        <f>SUM(E21:E22)</f>
        <v>1400</v>
      </c>
      <c r="D21" s="10" t="s">
        <v>79</v>
      </c>
      <c r="E21" s="11">
        <v>275</v>
      </c>
      <c r="F21" s="30" t="s">
        <v>80</v>
      </c>
    </row>
    <row r="22" spans="1:6" s="17" customFormat="1" ht="114.75" x14ac:dyDescent="0.25">
      <c r="A22" s="25"/>
      <c r="B22" s="27"/>
      <c r="C22" s="28"/>
      <c r="D22" s="10" t="s">
        <v>81</v>
      </c>
      <c r="E22" s="11">
        <v>1125</v>
      </c>
      <c r="F22" s="30" t="s">
        <v>82</v>
      </c>
    </row>
    <row r="23" spans="1:6" s="17" customFormat="1" ht="25.5" x14ac:dyDescent="0.25">
      <c r="A23" s="25" t="s">
        <v>35</v>
      </c>
      <c r="B23" s="27" t="s">
        <v>36</v>
      </c>
      <c r="C23" s="28">
        <f>SUM(E23:E24)</f>
        <v>1113</v>
      </c>
      <c r="D23" s="10" t="s">
        <v>83</v>
      </c>
      <c r="E23" s="11">
        <v>752</v>
      </c>
      <c r="F23" s="30" t="s">
        <v>84</v>
      </c>
    </row>
    <row r="24" spans="1:6" s="17" customFormat="1" ht="51" x14ac:dyDescent="0.25">
      <c r="A24" s="25"/>
      <c r="B24" s="27"/>
      <c r="C24" s="28"/>
      <c r="D24" s="10" t="s">
        <v>85</v>
      </c>
      <c r="E24" s="11">
        <v>361</v>
      </c>
      <c r="F24" s="30" t="s">
        <v>86</v>
      </c>
    </row>
    <row r="25" spans="1:6" s="17" customFormat="1" ht="38.25" x14ac:dyDescent="0.25">
      <c r="A25" s="24" t="s">
        <v>37</v>
      </c>
      <c r="B25" s="26" t="s">
        <v>38</v>
      </c>
      <c r="C25" s="15">
        <f>+E25</f>
        <v>4960</v>
      </c>
      <c r="D25" s="10" t="s">
        <v>87</v>
      </c>
      <c r="E25" s="11">
        <v>4960</v>
      </c>
      <c r="F25" s="30" t="s">
        <v>88</v>
      </c>
    </row>
    <row r="26" spans="1:6" s="17" customFormat="1" ht="38.25" x14ac:dyDescent="0.25">
      <c r="A26" s="24" t="s">
        <v>39</v>
      </c>
      <c r="B26" s="26" t="s">
        <v>40</v>
      </c>
      <c r="C26" s="15">
        <f t="shared" ref="C26:C32" si="1">+E26</f>
        <v>113.34</v>
      </c>
      <c r="D26" s="10" t="s">
        <v>89</v>
      </c>
      <c r="E26" s="11">
        <v>113.34</v>
      </c>
      <c r="F26" s="30" t="s">
        <v>90</v>
      </c>
    </row>
    <row r="27" spans="1:6" s="17" customFormat="1" ht="51" x14ac:dyDescent="0.25">
      <c r="A27" s="24" t="s">
        <v>14</v>
      </c>
      <c r="B27" s="26" t="s">
        <v>15</v>
      </c>
      <c r="C27" s="15">
        <f t="shared" si="1"/>
        <v>120</v>
      </c>
      <c r="D27" s="10" t="s">
        <v>91</v>
      </c>
      <c r="E27" s="11">
        <v>120</v>
      </c>
      <c r="F27" s="30" t="s">
        <v>20</v>
      </c>
    </row>
    <row r="28" spans="1:6" s="17" customFormat="1" ht="89.25" x14ac:dyDescent="0.25">
      <c r="A28" s="24" t="s">
        <v>41</v>
      </c>
      <c r="B28" s="26" t="s">
        <v>42</v>
      </c>
      <c r="C28" s="15">
        <f t="shared" si="1"/>
        <v>6000</v>
      </c>
      <c r="D28" s="10" t="s">
        <v>92</v>
      </c>
      <c r="E28" s="11">
        <v>6000</v>
      </c>
      <c r="F28" s="30" t="s">
        <v>93</v>
      </c>
    </row>
    <row r="29" spans="1:6" s="17" customFormat="1" ht="63.75" x14ac:dyDescent="0.25">
      <c r="A29" s="24" t="s">
        <v>43</v>
      </c>
      <c r="B29" s="26" t="s">
        <v>44</v>
      </c>
      <c r="C29" s="15">
        <f t="shared" si="1"/>
        <v>12240</v>
      </c>
      <c r="D29" s="10" t="s">
        <v>94</v>
      </c>
      <c r="E29" s="11">
        <v>12240</v>
      </c>
      <c r="F29" s="30" t="s">
        <v>95</v>
      </c>
    </row>
    <row r="30" spans="1:6" s="17" customFormat="1" ht="38.25" x14ac:dyDescent="0.25">
      <c r="A30" s="24" t="s">
        <v>16</v>
      </c>
      <c r="B30" s="26" t="s">
        <v>17</v>
      </c>
      <c r="C30" s="15">
        <f t="shared" si="1"/>
        <v>22.2</v>
      </c>
      <c r="D30" s="10" t="s">
        <v>96</v>
      </c>
      <c r="E30" s="11">
        <v>22.2</v>
      </c>
      <c r="F30" s="30" t="s">
        <v>97</v>
      </c>
    </row>
    <row r="31" spans="1:6" s="17" customFormat="1" ht="38.25" x14ac:dyDescent="0.25">
      <c r="A31" s="24" t="s">
        <v>45</v>
      </c>
      <c r="B31" s="26" t="s">
        <v>46</v>
      </c>
      <c r="C31" s="15">
        <f t="shared" si="1"/>
        <v>72</v>
      </c>
      <c r="D31" s="10" t="s">
        <v>98</v>
      </c>
      <c r="E31" s="11">
        <v>72</v>
      </c>
      <c r="F31" s="30" t="s">
        <v>99</v>
      </c>
    </row>
    <row r="32" spans="1:6" s="17" customFormat="1" ht="30" x14ac:dyDescent="0.25">
      <c r="A32" s="24" t="s">
        <v>12</v>
      </c>
      <c r="B32" s="26" t="s">
        <v>47</v>
      </c>
      <c r="C32" s="15">
        <f t="shared" si="1"/>
        <v>383.3</v>
      </c>
      <c r="D32" s="10" t="s">
        <v>100</v>
      </c>
      <c r="E32" s="11">
        <v>383.3</v>
      </c>
      <c r="F32" s="30" t="s">
        <v>71</v>
      </c>
    </row>
    <row r="33" spans="1:6" s="17" customFormat="1" ht="38.25" x14ac:dyDescent="0.25">
      <c r="A33" s="25" t="s">
        <v>48</v>
      </c>
      <c r="B33" s="27" t="s">
        <v>49</v>
      </c>
      <c r="C33" s="28">
        <f>SUM(E33:E34)</f>
        <v>675</v>
      </c>
      <c r="D33" s="10" t="s">
        <v>101</v>
      </c>
      <c r="E33" s="11">
        <v>340</v>
      </c>
      <c r="F33" s="30" t="s">
        <v>102</v>
      </c>
    </row>
    <row r="34" spans="1:6" s="17" customFormat="1" ht="38.25" x14ac:dyDescent="0.25">
      <c r="A34" s="25"/>
      <c r="B34" s="27"/>
      <c r="C34" s="28"/>
      <c r="D34" s="10" t="s">
        <v>103</v>
      </c>
      <c r="E34" s="11">
        <v>335</v>
      </c>
      <c r="F34" s="30" t="s">
        <v>104</v>
      </c>
    </row>
    <row r="35" spans="1:6" s="17" customFormat="1" ht="30" x14ac:dyDescent="0.25">
      <c r="A35" s="24" t="s">
        <v>18</v>
      </c>
      <c r="B35" s="26" t="s">
        <v>50</v>
      </c>
      <c r="C35" s="15">
        <f t="shared" ref="C35:C39" si="2">+E35</f>
        <v>81</v>
      </c>
      <c r="D35" s="10" t="s">
        <v>105</v>
      </c>
      <c r="E35" s="11">
        <v>81</v>
      </c>
      <c r="F35" s="30" t="s">
        <v>62</v>
      </c>
    </row>
    <row r="36" spans="1:6" s="17" customFormat="1" ht="51" x14ac:dyDescent="0.25">
      <c r="A36" s="24" t="s">
        <v>19</v>
      </c>
      <c r="B36" s="26" t="s">
        <v>51</v>
      </c>
      <c r="C36" s="15">
        <f t="shared" si="2"/>
        <v>13160</v>
      </c>
      <c r="D36" s="10" t="s">
        <v>106</v>
      </c>
      <c r="E36" s="11">
        <v>13160</v>
      </c>
      <c r="F36" s="30" t="s">
        <v>107</v>
      </c>
    </row>
    <row r="37" spans="1:6" s="17" customFormat="1" ht="76.5" x14ac:dyDescent="0.25">
      <c r="A37" s="24" t="s">
        <v>52</v>
      </c>
      <c r="B37" s="26" t="s">
        <v>53</v>
      </c>
      <c r="C37" s="15">
        <f t="shared" si="2"/>
        <v>12868.18</v>
      </c>
      <c r="D37" s="10" t="s">
        <v>108</v>
      </c>
      <c r="E37" s="11">
        <v>12868.18</v>
      </c>
      <c r="F37" s="30" t="s">
        <v>109</v>
      </c>
    </row>
    <row r="38" spans="1:6" s="17" customFormat="1" ht="38.25" x14ac:dyDescent="0.25">
      <c r="A38" s="24" t="s">
        <v>54</v>
      </c>
      <c r="B38" s="26" t="s">
        <v>55</v>
      </c>
      <c r="C38" s="15">
        <f t="shared" si="2"/>
        <v>586</v>
      </c>
      <c r="D38" s="10" t="s">
        <v>110</v>
      </c>
      <c r="E38" s="11">
        <v>586</v>
      </c>
      <c r="F38" s="30" t="s">
        <v>67</v>
      </c>
    </row>
    <row r="39" spans="1:6" s="17" customFormat="1" ht="63.75" x14ac:dyDescent="0.25">
      <c r="A39" s="24" t="s">
        <v>8</v>
      </c>
      <c r="B39" s="26" t="s">
        <v>56</v>
      </c>
      <c r="C39" s="15">
        <f t="shared" si="2"/>
        <v>915</v>
      </c>
      <c r="D39" s="10" t="s">
        <v>111</v>
      </c>
      <c r="E39" s="11">
        <v>915</v>
      </c>
      <c r="F39" s="30" t="s">
        <v>112</v>
      </c>
    </row>
    <row r="40" spans="1:6" ht="21.75" thickBot="1" x14ac:dyDescent="0.3">
      <c r="A40" s="21" t="s">
        <v>113</v>
      </c>
      <c r="B40" s="21"/>
      <c r="C40" s="18">
        <f>SUM(C9:C39)</f>
        <v>75175.76999999999</v>
      </c>
      <c r="E40" s="29"/>
    </row>
    <row r="41" spans="1:6" ht="16.5" thickTop="1" x14ac:dyDescent="0.25"/>
  </sheetData>
  <mergeCells count="22">
    <mergeCell ref="A33:A34"/>
    <mergeCell ref="B33:B34"/>
    <mergeCell ref="C33:C34"/>
    <mergeCell ref="A21:A22"/>
    <mergeCell ref="B21:B22"/>
    <mergeCell ref="C21:C22"/>
    <mergeCell ref="A23:A24"/>
    <mergeCell ref="B23:B24"/>
    <mergeCell ref="C23:C24"/>
    <mergeCell ref="A40:B40"/>
    <mergeCell ref="A2:B2"/>
    <mergeCell ref="A5:F5"/>
    <mergeCell ref="A4:F4"/>
    <mergeCell ref="A13:A15"/>
    <mergeCell ref="B13:B15"/>
    <mergeCell ref="C13:C15"/>
    <mergeCell ref="A16:A18"/>
    <mergeCell ref="B16:B18"/>
    <mergeCell ref="C16:C18"/>
    <mergeCell ref="A19:A20"/>
    <mergeCell ref="B19:B20"/>
    <mergeCell ref="C19:C20"/>
  </mergeCells>
  <pageMargins left="0.23622047244094491" right="0.23622047244094491" top="0.74803149606299213" bottom="0.59055118110236227" header="0.31496062992125984" footer="0.31496062992125984"/>
  <pageSetup scale="76" orientation="landscape" r:id="rId1"/>
  <headerFooter>
    <oddFooter>&amp;RPágina 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77FA65CEFAE43994BA6B0A3863551" ma:contentTypeVersion="10" ma:contentTypeDescription="Create a new document." ma:contentTypeScope="" ma:versionID="eceb05709ff73ed6752438e4c1602102">
  <xsd:schema xmlns:xsd="http://www.w3.org/2001/XMLSchema" xmlns:xs="http://www.w3.org/2001/XMLSchema" xmlns:p="http://schemas.microsoft.com/office/2006/metadata/properties" xmlns:ns3="650a91b6-b3bb-41af-afaf-1872ec98f8c3" targetNamespace="http://schemas.microsoft.com/office/2006/metadata/properties" ma:root="true" ma:fieldsID="58874eaf3e368b8c2230d693783f0505" ns3:_="">
    <xsd:import namespace="650a91b6-b3bb-41af-afaf-1872ec98f8c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a91b6-b3bb-41af-afaf-1872ec98f8c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856E55-0B51-4EC0-9907-5358D629FD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5E0C3F-B608-4DAF-9C32-FDBEE744485C}">
  <ds:schemaRefs>
    <ds:schemaRef ds:uri="650a91b6-b3bb-41af-afaf-1872ec98f8c3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088267-0215-4EDD-84F7-C0BDC76CA2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0a91b6-b3bb-41af-afaf-1872ec98f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ADQUISICIONES - CES</dc:creator>
  <cp:lastModifiedBy>Nancy  Keller -CES</cp:lastModifiedBy>
  <cp:lastPrinted>2026-05-05T15:56:50Z</cp:lastPrinted>
  <dcterms:created xsi:type="dcterms:W3CDTF">2025-02-03T16:25:53Z</dcterms:created>
  <dcterms:modified xsi:type="dcterms:W3CDTF">2026-05-05T16:49:18Z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0x010100A9177FA65CEFAE43994BA6B0A3863551</vt:lpwstr>
  </property>
</Properties>
</file>