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onsejoces-my.sharepoint.com/personal/nkeller_consejoces_onmicrosoft_com/Documents/Documentos/2026/INFORMEA MENSUALES DE ADQUISICIONES/"/>
    </mc:Choice>
  </mc:AlternateContent>
  <xr:revisionPtr revIDLastSave="229" documentId="8_{968FA84F-1AF9-497D-88DD-B5A95D0B34AD}" xr6:coauthVersionLast="47" xr6:coauthVersionMax="47" xr10:uidLastSave="{FF1FB12B-006B-4829-8C6B-CE18878EABAE}"/>
  <bookViews>
    <workbookView xWindow="-120" yWindow="-120" windowWidth="20730" windowHeight="11040" xr2:uid="{C441477D-5F9C-4590-BC62-D4E3CD35F962}"/>
  </bookViews>
  <sheets>
    <sheet name="Hoja2" sheetId="2" r:id="rId1"/>
  </sheets>
  <definedNames>
    <definedName name="_xlnm.Print_Titles" localSheetId="0">Hoja2!$8:$8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1" i="2"/>
  <c r="C20" i="2"/>
  <c r="C19" i="2"/>
  <c r="C16" i="2"/>
  <c r="C15" i="2"/>
  <c r="C14" i="2"/>
  <c r="C13" i="2"/>
  <c r="C12" i="2"/>
  <c r="C11" i="2"/>
  <c r="C10" i="2"/>
  <c r="C9" i="2"/>
  <c r="C17" i="2"/>
  <c r="C22" i="2"/>
  <c r="C39" i="2"/>
  <c r="C42" i="2" l="1"/>
</calcChain>
</file>

<file path=xl/sharedStrings.xml><?xml version="1.0" encoding="utf-8"?>
<sst xmlns="http://schemas.openxmlformats.org/spreadsheetml/2006/main" count="135" uniqueCount="133">
  <si>
    <t>NIT</t>
  </si>
  <si>
    <t>NPG</t>
  </si>
  <si>
    <t>Descripción del concurso</t>
  </si>
  <si>
    <t>Monto publicado</t>
  </si>
  <si>
    <t>Nombre del Proveedor</t>
  </si>
  <si>
    <t>Monto Total
Adjudicaciones</t>
  </si>
  <si>
    <t>INSTITUCIÓN COMPRADORA:</t>
  </si>
  <si>
    <t>CONSEJO ECONÓMICO Y SOCIAL DE GUATEMALA</t>
  </si>
  <si>
    <t>96683503</t>
  </si>
  <si>
    <t>101223579</t>
  </si>
  <si>
    <t>26532476</t>
  </si>
  <si>
    <t>28155106</t>
  </si>
  <si>
    <t>Decreto 36-2024: Ley del Presupuesto General de Ingresos y Egresos del Estado para el Ejercicio Fiscal dos mil veintiseis.</t>
  </si>
  <si>
    <t>87489287</t>
  </si>
  <si>
    <t>SOMOS TU EQUIPO, SOCIEDAD ANONIMA</t>
  </si>
  <si>
    <t>UNISUPER, SOCIEDAD ANONIMA</t>
  </si>
  <si>
    <t>LA PANERIA SOCIEDAD ANONIMA</t>
  </si>
  <si>
    <t>6312551</t>
  </si>
  <si>
    <t>RENTA AUTOS DE GUATEMALA SOCIEDAD ANONIMA</t>
  </si>
  <si>
    <t>GLAM INTERNATIONAL SOCIEDAD ANONIMA</t>
  </si>
  <si>
    <t>SISTEMAS DE SANITIZACION Y FRAGANCIAS AVANZADOS, SOCIEDAD ANONIMA</t>
  </si>
  <si>
    <t>107014793</t>
  </si>
  <si>
    <t>TAMARINDO, SOCIEDAD ANONIMA</t>
  </si>
  <si>
    <t>107734435</t>
  </si>
  <si>
    <t>EL PEPIÁN, SOCIEDAD ANÓNIMA</t>
  </si>
  <si>
    <t>112138322</t>
  </si>
  <si>
    <t>COPYPLOT, SOCIEDAD ANÓNIMA</t>
  </si>
  <si>
    <t>5464064</t>
  </si>
  <si>
    <t>PATSY SOCIEDAD ANONIMA</t>
  </si>
  <si>
    <t>68866925</t>
  </si>
  <si>
    <t>110708695</t>
  </si>
  <si>
    <t>MELETZ,COSIGUA,,ANTONIA,</t>
  </si>
  <si>
    <t>16693949</t>
  </si>
  <si>
    <t>SUPERINTENDENCIA DE ADMINISTRACION TRIBUTARIA</t>
  </si>
  <si>
    <t>25008226</t>
  </si>
  <si>
    <t>PEREZ,ORTIZ,,LUIS,ALFONSO</t>
  </si>
  <si>
    <t>33656886</t>
  </si>
  <si>
    <t>ANDRINO,MEDRANO,,CARLOS,ALFREDO</t>
  </si>
  <si>
    <t>33778477</t>
  </si>
  <si>
    <t>RAMIREZ,DE LEON,,ANGEL,ALBERTO</t>
  </si>
  <si>
    <t>57753008</t>
  </si>
  <si>
    <t>BERGANZA,JONGEZOON,,VICTOR,EDUARDO</t>
  </si>
  <si>
    <t>637672K</t>
  </si>
  <si>
    <t>CONTRALORIA GENERAL DE CUENTAS</t>
  </si>
  <si>
    <t>RAMIREZ,BATRES,,JESSICA,IVONNE</t>
  </si>
  <si>
    <t>68957270</t>
  </si>
  <si>
    <t>GARCIA,FRESE,,ELMER,GABRIEL</t>
  </si>
  <si>
    <t>7179685</t>
  </si>
  <si>
    <t>SERVICIOS CORPORATIVOS A MEDICOS, SOCIEDAD ANONIMA</t>
  </si>
  <si>
    <t>7328842</t>
  </si>
  <si>
    <t>LIBRERIA Y PAPELERIA PROGRESO CINCO SOCIEDAD ANONIMA</t>
  </si>
  <si>
    <t>75880350</t>
  </si>
  <si>
    <t>OPERADORA GENERAL ADRIATIKA SOCIEDAD ANONIMA</t>
  </si>
  <si>
    <t>77213408</t>
  </si>
  <si>
    <t>REDES HIBRIDAS, SOCIEDAD ANONIMA</t>
  </si>
  <si>
    <t>81055692</t>
  </si>
  <si>
    <t>DIESELDORFF KAFFEE, SOCIEDAD ANONIMA</t>
  </si>
  <si>
    <t>83120432</t>
  </si>
  <si>
    <t>SABORES DE ASIA SOCIEDAD ANONIMA</t>
  </si>
  <si>
    <t>89095561</t>
  </si>
  <si>
    <t>GRUPO VICAND GDL, SOCIEDAD ANONIMA</t>
  </si>
  <si>
    <t>89994892</t>
  </si>
  <si>
    <t>FLOWING RIVERS, SOCIEDAD ANONIMA</t>
  </si>
  <si>
    <t>96898364</t>
  </si>
  <si>
    <t>DIAZ,RODRIGUEZ,,JAIRO,LEONEL</t>
  </si>
  <si>
    <t>979767</t>
  </si>
  <si>
    <t>DISTRIBUIDORA ELECTRONICA SOCIEDAD ANONIMA</t>
  </si>
  <si>
    <t>E585185913</t>
  </si>
  <si>
    <t>Servicio de purificador de agua WL100 en las oficinas centrales y anexas del Consejo Económico y Social de Guatemala, ubicado en Ave. Reforma 13-70 zona 9, edificio Real Reforma locales 6,7,12 y 14, correspondiente a junio 2026</t>
  </si>
  <si>
    <t>E584885334</t>
  </si>
  <si>
    <t>Servicio de parqueo correspondiente al mes de junio 2026, para el vehículo placas P544KBH el cual se encuentra rentado por el Consejo Económico y Social de Guatemala, ubicado en Avenida Reforma 13-70 zona 9, edificio Real Reform sótano 2.</t>
  </si>
  <si>
    <t>E585283508</t>
  </si>
  <si>
    <t>Compra de alimentos (almuerzo) para servir en reunión de Comisión Permanente No. 13-2026 del 10 de junio del 2026</t>
  </si>
  <si>
    <t>E584685033</t>
  </si>
  <si>
    <t>Compra de dos cascos para uso del piloto mensajero y pasajero del Consejo Económico y Social de Guatemala por motivo de protección de trasladarse en motocicleta</t>
  </si>
  <si>
    <t>E585196362</t>
  </si>
  <si>
    <t>Arrendamiento de 2 equipos de fotocopiadoras utilizados durante el mes de junio del 2026, en oficinas centrales y anexas del CES</t>
  </si>
  <si>
    <t>E585716544</t>
  </si>
  <si>
    <t>Pago de impuesto de circulación 2026 de los vehículos: automóvil Hyundai i10 identificado con las placas P352GTV, motocicleta Honda CB190R identificada con las placas M062FNZ y motocicleta Yamaha identificada con las placas M0976KGY. Vehículos propiedad del Consejo Económico y Social de Guatemala</t>
  </si>
  <si>
    <t>E584856954</t>
  </si>
  <si>
    <t>Servicio de mantenimiento y rectificación de maza trasera Motocicleta Yamaha M976KGY, propiedad del CES, la cual es utilizada para traslado de documentos y comisiones asignadas por la institución</t>
  </si>
  <si>
    <t>E585282315</t>
  </si>
  <si>
    <t>Compra de alimentos (refacción) para servir en reunión de Comisión Permanente No. 13-2026 del 10 de junio del 2026</t>
  </si>
  <si>
    <t>E584863640</t>
  </si>
  <si>
    <t>Compra de galletas con el propósito de ofrecer un refrigerio ligero a los participantes de la reunión de Comisión Específica Capacidades de Gobierno Local, el 03 de junio 2026</t>
  </si>
  <si>
    <t>E585281467</t>
  </si>
  <si>
    <t>E585630186</t>
  </si>
  <si>
    <t>Servicio de actualización y mejora de página web institucional, incluyendo construcción de nuevos sitios dentro del menú existen y diseño de iconografía, su mantenimiento y actualización continua es indispensable para garantizar una experiencia de usuario óptima y una proyección institucional profesional.</t>
  </si>
  <si>
    <t>E584886853</t>
  </si>
  <si>
    <t>Servicio de copias de llaves de las oficinas centrales y anexas para el Secretario Técnico de la institución, correspondientes a las puertas principales de las oficinas centrales y anexas del Consejo Económico y Social de Guatemala</t>
  </si>
  <si>
    <t>E586033114</t>
  </si>
  <si>
    <t>Taller de trabajo para programación de actividades correspondiente al segundo semestre del Ejercicio 2026 a realizarse el 18/06/26 con la finalidad de mantener informados a los trabajadores del Consejo Económico y Social de Guatemala</t>
  </si>
  <si>
    <t>E585628785</t>
  </si>
  <si>
    <t>Servicio de limpieza interior y exterior para el automóvil Hyundai i10, identificado con placas P-0352GTV, propiedad del Consejo Económico y Social de Guatemala, el cual es utilizado para las diferentes comisiones y traslado de documentos y personal de la institución.</t>
  </si>
  <si>
    <t>E585672903</t>
  </si>
  <si>
    <t>Servicio de limpieza interior y exterior para el automóvil Toyota, identificado con placas P-544KBH, vehículo rentado por el Consejo Económico y Social de Guatemala, el cual es utilizado para las diferentes comisiones y traslado del secretario técnico y personal de la institución.</t>
  </si>
  <si>
    <t>E586201122</t>
  </si>
  <si>
    <t>Servicio de arrendamiento de vehículo por el período del 23 de mayo al 23 de junio de 2026.  Por el traslado del Secretario Técnico, a distintas actividades dentro del territorio nacional, asimismo el traslado del personal y el traslado de equipo audiovisual que se utiliza en las distintas reuniones y actividades del Consejo Económico y Social de Guatemala.</t>
  </si>
  <si>
    <t>E585006083</t>
  </si>
  <si>
    <t>Aporte por servicios gubernamentales de fiscalización a la Contraloría General de Cuentas, presupuesto de Ingresos y Egresos del Consejo Económico y Social de Guatemala, año 2026, según Resolución No. 01-2025 CES, monto aprobado de Q.9,400,000.00. En cumplimiento al Decreto 49-96 Art. 1 C.R.G. Segundo Cuatrimestre Q, 7,833.33</t>
  </si>
  <si>
    <t>E585229015</t>
  </si>
  <si>
    <t>Compra de 12 navajas de bolsillo con impresión del logo del Consejo Económico y Social de Guatemala para ser entregados a los trabajadores en el Día del Padre</t>
  </si>
  <si>
    <t>E586031685</t>
  </si>
  <si>
    <t>E585075093</t>
  </si>
  <si>
    <t>Compra de toallas de papel interfoliadas para el secado de manos en los servicios sanitarios de las oficinas del Consejo Económico y Social de Guatemala, con el propósito de mantener  condiciones adecuadas de higiene y orden que favorezcan el correcto desarrollo de las actividades laborales</t>
  </si>
  <si>
    <t>E586029214</t>
  </si>
  <si>
    <t>Compra de paquete de 50 mini moñas para regalos de navajas d bolsillo con impresión del logo del Consejo Económico y Social de Guatemala para ser entregadas a los trabajadores en el Día del Padre</t>
  </si>
  <si>
    <t>E584652836</t>
  </si>
  <si>
    <t>Servicio de atención y alimentación para actividad de Asamblea Ordinaria No. 05-2026 del día miércoles 27 de mayo 2026</t>
  </si>
  <si>
    <t>E585674906</t>
  </si>
  <si>
    <t>Servicio de Internet de fibra óptica durante el mes de junio 2026, para las oficinas del Consejo Económico y Social de Guatemala</t>
  </si>
  <si>
    <t>E585076391</t>
  </si>
  <si>
    <t>Compra de café molido para su preparación en percoladora destinado al consumo del personal interno del CES, así como para su uso en reuniones y en la atención de visitas durante el desarrollo de las actividades laborales.</t>
  </si>
  <si>
    <t>E584864981</t>
  </si>
  <si>
    <t>Compra de manías saladas con el propósito de ofrecer un refrigerio ligero a los participantes de la reunión de Comisión Específica Capacidades de Gobierno Local, el 03 de junio 2026</t>
  </si>
  <si>
    <t>E585256489</t>
  </si>
  <si>
    <t>Servicio de audiovisual para la Asamblea Ordinaria No. 05-2026 a celebrarse el día miércoles 27 mayo 2026, para que los consejeros e invitados puedan tener una mejor calidad auditiva y visual del material que se expondrá durante la asamblea que se transmitirá en forma presencial y virtual</t>
  </si>
  <si>
    <t>E585348405</t>
  </si>
  <si>
    <t>Compra de 2 chalecos tipo comando con logo bordado del CES para uso del piloto/mensajero institucional con el fin de facilitar su identificación durante el desempeño de sus funciones, fortalecer la imagen institucional y brindar una presentación adecuada en las actividades y diligencias oficiales que realiza</t>
  </si>
  <si>
    <t>E586206299</t>
  </si>
  <si>
    <t>Renovación de licenciamiento Microsoft Office Standard, ya que es necesaria para dotar al personal de las herramientas tecnológicas adecuadas que faciliten la elaboración de documentos</t>
  </si>
  <si>
    <t>E584887701</t>
  </si>
  <si>
    <t>Servicio profesional de sistemas de desodorizante por goteo, sistemas de aromatización continuo, contenedor de higiene femenina  y plantilla para urinales en los sanitarios de las oficinas centrales y anexas  del CES con la finalidad de reforzar las medidas sanitarias y de seguridad para los trabajadores y visitantes, durante el mes de junio 2026</t>
  </si>
  <si>
    <t>E585285411</t>
  </si>
  <si>
    <t>Compra de alimentos (desayunos) para servir en reunión de trabajo bilateral CES República Dominicana-CES Guatemala, Proyecto de Cooperación Triangular ALC de AECID</t>
  </si>
  <si>
    <t>E585344442</t>
  </si>
  <si>
    <t>Compra de un horno microondas para uso del personal interno y del área de cafetería, con el fin de calentar alimentos y bebidas durante la jornada laboral y atender adecuadamente las reuniones y actividades institucionales que se realizan en el CES</t>
  </si>
  <si>
    <t>E585345597</t>
  </si>
  <si>
    <t>Compra de un regulador de voltaje para proteger el horno microondas de variaciones y descargas eléctricas que puedan afectar su funcionamiento prolongando su vida útil y garantizando la continuidad de su operación en beneficio del personal y las actividades institucionales.</t>
  </si>
  <si>
    <t>E586266712</t>
  </si>
  <si>
    <t>Servicio de diagnóstico técnico para el horno microondas institucional, con el fin de determinar la causa de la falla presentada y establecer las acciones necesarias para su reparación y correcto funcionamiento</t>
  </si>
  <si>
    <t>TOTAL MES DE JUNIO 2026</t>
  </si>
  <si>
    <t>Periodo: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</si>
</sst>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&quot; Q.&quot;#,##0.00;&quot; Q.&quot;\-#,##0.00;&quot; Q.&quot;#,##0.00;\@"/>
    <numFmt numFmtId="165" formatCode="&quot;Q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b/>
      <sz val="12"/>
      <name val="Aptos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EC701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4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4" fontId="7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left" vertical="center"/>
    </xf>
    <xf numFmtId="165" fontId="7" fillId="2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ont="1" applyBorder="1" applyAlignment="1">
      <alignment horizontal="center" vertical="center"/>
    </xf>
    <xf numFmtId="165" fontId="3" fillId="0" borderId="0" xfId="1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165" fontId="4" fillId="0" borderId="2" xfId="1" applyNumberFormat="1" applyFont="1" applyBorder="1" applyAlignment="1">
      <alignment horizontal="center" vertical="center"/>
    </xf>
    <xf numFmtId="165" fontId="6" fillId="0" borderId="0" xfId="1" applyNumberFormat="1" applyFont="1" applyAlignment="1">
      <alignment horizontal="left" vertical="center" indent="2"/>
    </xf>
    <xf numFmtId="0" fontId="5" fillId="0" borderId="0" xfId="0" applyFont="1" applyAlignment="1">
      <alignment horizontal="right" vertical="center"/>
    </xf>
    <xf numFmtId="165" fontId="10" fillId="0" borderId="0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" fillId="0" borderId="1" xfId="2" applyFont="1" applyBorder="1" applyAlignment="1">
      <alignment horizontal="left" vertical="center" wrapText="1"/>
    </xf>
    <xf numFmtId="0" fontId="1" fillId="0" borderId="3" xfId="2" applyFont="1" applyBorder="1" applyAlignment="1">
      <alignment horizontal="left" vertical="center" wrapText="1"/>
    </xf>
    <xf numFmtId="0" fontId="1" fillId="0" borderId="4" xfId="2" applyFont="1" applyBorder="1" applyAlignment="1">
      <alignment horizontal="left" vertical="center" wrapText="1"/>
    </xf>
    <xf numFmtId="165" fontId="1" fillId="0" borderId="3" xfId="1" applyNumberFormat="1" applyFont="1" applyBorder="1" applyAlignment="1">
      <alignment horizontal="center" vertical="center"/>
    </xf>
    <xf numFmtId="165" fontId="1" fillId="0" borderId="4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5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164" fontId="1" fillId="0" borderId="3" xfId="2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1" fillId="0" borderId="1" xfId="2" applyFont="1" applyBorder="1" applyAlignment="1">
      <alignment horizontal="left" vertical="center"/>
    </xf>
    <xf numFmtId="0" fontId="1" fillId="0" borderId="3" xfId="2" applyFont="1" applyBorder="1" applyAlignment="1">
      <alignment horizontal="left" vertical="center"/>
    </xf>
    <xf numFmtId="0" fontId="1" fillId="0" borderId="4" xfId="2" applyFont="1" applyBorder="1" applyAlignment="1">
      <alignment horizontal="left" vertical="center"/>
    </xf>
    <xf numFmtId="0" fontId="1" fillId="0" borderId="5" xfId="2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5" xfId="2" applyFont="1" applyBorder="1" applyAlignment="1">
      <alignment horizontal="left" vertical="center" wrapText="1"/>
    </xf>
  </cellXfs>
  <cellStyles count="3">
    <cellStyle name="Moneda" xfId="1" builtinId="4"/>
    <cellStyle name="Normal" xfId="0" builtinId="0"/>
    <cellStyle name="Normal 2" xfId="2" xr:uid="{B99B1FAA-345E-468B-8BEC-10A69535E984}"/>
  </cellStyles>
  <dxfs count="0"/>
  <tableStyles count="0" defaultTableStyle="TableStyleMedium2" defaultPivotStyle="PivotStyleLight16"/>
  <colors>
    <mruColors>
      <color rgb="FFEC70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1694230</xdr:colOff>
      <xdr:row>3</xdr:row>
      <xdr:rowOff>32113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85A21F-1694-4585-3718-93F2F3AED8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14" t="33907" r="1829" b="28906"/>
        <a:stretch/>
      </xdr:blipFill>
      <xdr:spPr>
        <a:xfrm>
          <a:off x="0" y="0"/>
          <a:ext cx="2601010" cy="626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F28C3-0FE6-4D23-B919-C5039CA54A9C}">
  <dimension ref="A2:F43"/>
  <sheetViews>
    <sheetView tabSelected="1" zoomScaleNormal="100" workbookViewId="0">
      <selection activeCell="E9" sqref="E9"/>
    </sheetView>
  </sheetViews>
  <sheetFormatPr baseColWidth="10" defaultColWidth="11.42578125" defaultRowHeight="15.75" x14ac:dyDescent="0.25"/>
  <cols>
    <col min="1" max="1" width="12.7109375" style="1" customWidth="1"/>
    <col min="2" max="2" width="29.85546875" style="4" customWidth="1"/>
    <col min="3" max="3" width="22.7109375" style="15" bestFit="1" customWidth="1"/>
    <col min="4" max="4" width="13.7109375" style="1" bestFit="1" customWidth="1"/>
    <col min="5" max="5" width="24.85546875" style="5" bestFit="1" customWidth="1"/>
    <col min="6" max="6" width="69.85546875" style="1" customWidth="1"/>
    <col min="7" max="19" width="11.42578125" style="1"/>
    <col min="20" max="20" width="13.42578125" style="1" customWidth="1"/>
    <col min="21" max="16384" width="11.42578125" style="1"/>
  </cols>
  <sheetData>
    <row r="2" spans="1:6" x14ac:dyDescent="0.25">
      <c r="A2" s="28"/>
      <c r="B2" s="28"/>
      <c r="C2" s="11"/>
    </row>
    <row r="4" spans="1:6" x14ac:dyDescent="0.25">
      <c r="A4" s="29" t="s">
        <v>12</v>
      </c>
      <c r="B4" s="29"/>
      <c r="C4" s="29"/>
      <c r="D4" s="29"/>
      <c r="E4" s="29"/>
      <c r="F4" s="29"/>
    </row>
    <row r="5" spans="1:6" x14ac:dyDescent="0.25">
      <c r="A5" s="29" t="s">
        <v>132</v>
      </c>
      <c r="B5" s="28"/>
      <c r="C5" s="28"/>
      <c r="D5" s="28"/>
      <c r="E5" s="28"/>
      <c r="F5" s="28"/>
    </row>
    <row r="6" spans="1:6" x14ac:dyDescent="0.25">
      <c r="A6" s="2"/>
      <c r="C6" s="19" t="s">
        <v>6</v>
      </c>
      <c r="D6" s="18" t="s">
        <v>7</v>
      </c>
      <c r="E6" s="6"/>
    </row>
    <row r="7" spans="1:6" x14ac:dyDescent="0.25">
      <c r="A7" s="2"/>
      <c r="B7" s="3"/>
      <c r="C7" s="12"/>
      <c r="E7" s="6"/>
    </row>
    <row r="8" spans="1:6" ht="31.5" x14ac:dyDescent="0.25">
      <c r="A8" s="33" t="s">
        <v>0</v>
      </c>
      <c r="B8" s="38" t="s">
        <v>4</v>
      </c>
      <c r="C8" s="13" t="s">
        <v>5</v>
      </c>
      <c r="D8" s="7" t="s">
        <v>1</v>
      </c>
      <c r="E8" s="8" t="s">
        <v>3</v>
      </c>
      <c r="F8" s="7" t="s">
        <v>2</v>
      </c>
    </row>
    <row r="9" spans="1:6" s="16" customFormat="1" ht="38.25" x14ac:dyDescent="0.25">
      <c r="A9" s="34" t="s">
        <v>9</v>
      </c>
      <c r="B9" s="22" t="s">
        <v>14</v>
      </c>
      <c r="C9" s="14">
        <f>+E9</f>
        <v>648</v>
      </c>
      <c r="D9" s="9" t="s">
        <v>67</v>
      </c>
      <c r="E9" s="10">
        <v>648</v>
      </c>
      <c r="F9" s="21" t="s">
        <v>68</v>
      </c>
    </row>
    <row r="10" spans="1:6" s="16" customFormat="1" ht="38.25" x14ac:dyDescent="0.25">
      <c r="A10" s="34" t="s">
        <v>21</v>
      </c>
      <c r="B10" s="22" t="s">
        <v>22</v>
      </c>
      <c r="C10" s="14">
        <f t="shared" ref="C10:C16" si="0">+E10</f>
        <v>700</v>
      </c>
      <c r="D10" s="9" t="s">
        <v>69</v>
      </c>
      <c r="E10" s="10">
        <v>700</v>
      </c>
      <c r="F10" s="21" t="s">
        <v>70</v>
      </c>
    </row>
    <row r="11" spans="1:6" s="16" customFormat="1" ht="25.5" x14ac:dyDescent="0.25">
      <c r="A11" s="34" t="s">
        <v>23</v>
      </c>
      <c r="B11" s="22" t="s">
        <v>24</v>
      </c>
      <c r="C11" s="14">
        <f t="shared" si="0"/>
        <v>545</v>
      </c>
      <c r="D11" s="9" t="s">
        <v>71</v>
      </c>
      <c r="E11" s="10">
        <v>545</v>
      </c>
      <c r="F11" s="21" t="s">
        <v>72</v>
      </c>
    </row>
    <row r="12" spans="1:6" s="16" customFormat="1" ht="38.25" x14ac:dyDescent="0.25">
      <c r="A12" s="34" t="s">
        <v>30</v>
      </c>
      <c r="B12" s="22" t="s">
        <v>31</v>
      </c>
      <c r="C12" s="14">
        <f t="shared" si="0"/>
        <v>2400</v>
      </c>
      <c r="D12" s="9" t="s">
        <v>73</v>
      </c>
      <c r="E12" s="10">
        <v>2400</v>
      </c>
      <c r="F12" s="21" t="s">
        <v>74</v>
      </c>
    </row>
    <row r="13" spans="1:6" s="16" customFormat="1" ht="30" x14ac:dyDescent="0.25">
      <c r="A13" s="34" t="s">
        <v>25</v>
      </c>
      <c r="B13" s="22" t="s">
        <v>26</v>
      </c>
      <c r="C13" s="14">
        <f t="shared" si="0"/>
        <v>2787.5</v>
      </c>
      <c r="D13" s="9" t="s">
        <v>75</v>
      </c>
      <c r="E13" s="10">
        <v>2787.5</v>
      </c>
      <c r="F13" s="21" t="s">
        <v>76</v>
      </c>
    </row>
    <row r="14" spans="1:6" s="16" customFormat="1" ht="51" x14ac:dyDescent="0.25">
      <c r="A14" s="34" t="s">
        <v>32</v>
      </c>
      <c r="B14" s="22" t="s">
        <v>33</v>
      </c>
      <c r="C14" s="14">
        <f t="shared" si="0"/>
        <v>324.98</v>
      </c>
      <c r="D14" s="9" t="s">
        <v>77</v>
      </c>
      <c r="E14" s="10">
        <v>324.98</v>
      </c>
      <c r="F14" s="21" t="s">
        <v>78</v>
      </c>
    </row>
    <row r="15" spans="1:6" s="16" customFormat="1" ht="38.25" x14ac:dyDescent="0.25">
      <c r="A15" s="34" t="s">
        <v>34</v>
      </c>
      <c r="B15" s="22" t="s">
        <v>35</v>
      </c>
      <c r="C15" s="14">
        <f t="shared" si="0"/>
        <v>642</v>
      </c>
      <c r="D15" s="9" t="s">
        <v>79</v>
      </c>
      <c r="E15" s="10">
        <v>642</v>
      </c>
      <c r="F15" s="21" t="s">
        <v>80</v>
      </c>
    </row>
    <row r="16" spans="1:6" s="16" customFormat="1" ht="25.5" x14ac:dyDescent="0.25">
      <c r="A16" s="34" t="s">
        <v>10</v>
      </c>
      <c r="B16" s="22" t="s">
        <v>15</v>
      </c>
      <c r="C16" s="14">
        <f t="shared" si="0"/>
        <v>21.2</v>
      </c>
      <c r="D16" s="9" t="s">
        <v>81</v>
      </c>
      <c r="E16" s="10">
        <v>21.2</v>
      </c>
      <c r="F16" s="21" t="s">
        <v>82</v>
      </c>
    </row>
    <row r="17" spans="1:6" s="16" customFormat="1" ht="38.25" x14ac:dyDescent="0.25">
      <c r="A17" s="35" t="s">
        <v>11</v>
      </c>
      <c r="B17" s="23" t="s">
        <v>16</v>
      </c>
      <c r="C17" s="25">
        <f>SUM(E17:E18)</f>
        <v>110</v>
      </c>
      <c r="D17" s="9" t="s">
        <v>83</v>
      </c>
      <c r="E17" s="10">
        <v>40</v>
      </c>
      <c r="F17" s="21" t="s">
        <v>84</v>
      </c>
    </row>
    <row r="18" spans="1:6" s="16" customFormat="1" ht="25.5" x14ac:dyDescent="0.25">
      <c r="A18" s="36"/>
      <c r="B18" s="24"/>
      <c r="C18" s="26"/>
      <c r="D18" s="9" t="s">
        <v>85</v>
      </c>
      <c r="E18" s="10">
        <v>70</v>
      </c>
      <c r="F18" s="21" t="s">
        <v>82</v>
      </c>
    </row>
    <row r="19" spans="1:6" s="16" customFormat="1" ht="51" x14ac:dyDescent="0.25">
      <c r="A19" s="34" t="s">
        <v>36</v>
      </c>
      <c r="B19" s="22" t="s">
        <v>37</v>
      </c>
      <c r="C19" s="14">
        <f>+E19</f>
        <v>5000</v>
      </c>
      <c r="D19" s="9" t="s">
        <v>86</v>
      </c>
      <c r="E19" s="10">
        <v>5000</v>
      </c>
      <c r="F19" s="21" t="s">
        <v>87</v>
      </c>
    </row>
    <row r="20" spans="1:6" s="16" customFormat="1" ht="52.5" customHeight="1" x14ac:dyDescent="0.25">
      <c r="A20" s="34" t="s">
        <v>38</v>
      </c>
      <c r="B20" s="22" t="s">
        <v>39</v>
      </c>
      <c r="C20" s="14">
        <f t="shared" ref="C20:C21" si="1">+E20</f>
        <v>50</v>
      </c>
      <c r="D20" s="9" t="s">
        <v>88</v>
      </c>
      <c r="E20" s="10">
        <v>50</v>
      </c>
      <c r="F20" s="21" t="s">
        <v>89</v>
      </c>
    </row>
    <row r="21" spans="1:6" s="16" customFormat="1" ht="57" customHeight="1" x14ac:dyDescent="0.25">
      <c r="A21" s="34" t="s">
        <v>27</v>
      </c>
      <c r="B21" s="22" t="s">
        <v>28</v>
      </c>
      <c r="C21" s="14">
        <f t="shared" si="1"/>
        <v>308</v>
      </c>
      <c r="D21" s="9" t="s">
        <v>90</v>
      </c>
      <c r="E21" s="10">
        <v>308</v>
      </c>
      <c r="F21" s="21" t="s">
        <v>91</v>
      </c>
    </row>
    <row r="22" spans="1:6" s="16" customFormat="1" ht="51" x14ac:dyDescent="0.25">
      <c r="A22" s="35" t="s">
        <v>40</v>
      </c>
      <c r="B22" s="23" t="s">
        <v>41</v>
      </c>
      <c r="C22" s="25">
        <f>SUM(E22:E23)</f>
        <v>210</v>
      </c>
      <c r="D22" s="9" t="s">
        <v>92</v>
      </c>
      <c r="E22" s="10">
        <v>90</v>
      </c>
      <c r="F22" s="21" t="s">
        <v>93</v>
      </c>
    </row>
    <row r="23" spans="1:6" s="16" customFormat="1" ht="51" x14ac:dyDescent="0.25">
      <c r="A23" s="36"/>
      <c r="B23" s="24"/>
      <c r="C23" s="26"/>
      <c r="D23" s="9" t="s">
        <v>94</v>
      </c>
      <c r="E23" s="10">
        <v>120</v>
      </c>
      <c r="F23" s="21" t="s">
        <v>95</v>
      </c>
    </row>
    <row r="24" spans="1:6" s="16" customFormat="1" ht="63.75" x14ac:dyDescent="0.25">
      <c r="A24" s="34" t="s">
        <v>17</v>
      </c>
      <c r="B24" s="22" t="s">
        <v>18</v>
      </c>
      <c r="C24" s="14">
        <f>+E24</f>
        <v>12648</v>
      </c>
      <c r="D24" s="9" t="s">
        <v>96</v>
      </c>
      <c r="E24" s="10">
        <v>12648</v>
      </c>
      <c r="F24" s="21" t="s">
        <v>97</v>
      </c>
    </row>
    <row r="25" spans="1:6" s="16" customFormat="1" ht="63.75" x14ac:dyDescent="0.25">
      <c r="A25" s="34" t="s">
        <v>42</v>
      </c>
      <c r="B25" s="22" t="s">
        <v>43</v>
      </c>
      <c r="C25" s="14">
        <f t="shared" ref="C25:C38" si="2">+E25</f>
        <v>7833.33</v>
      </c>
      <c r="D25" s="9" t="s">
        <v>98</v>
      </c>
      <c r="E25" s="10">
        <v>7833.33</v>
      </c>
      <c r="F25" s="21" t="s">
        <v>99</v>
      </c>
    </row>
    <row r="26" spans="1:6" s="16" customFormat="1" ht="30" x14ac:dyDescent="0.25">
      <c r="A26" s="34" t="s">
        <v>29</v>
      </c>
      <c r="B26" s="22" t="s">
        <v>44</v>
      </c>
      <c r="C26" s="14">
        <f t="shared" si="2"/>
        <v>1060</v>
      </c>
      <c r="D26" s="9" t="s">
        <v>100</v>
      </c>
      <c r="E26" s="10">
        <v>1060</v>
      </c>
      <c r="F26" s="21" t="s">
        <v>101</v>
      </c>
    </row>
    <row r="27" spans="1:6" s="16" customFormat="1" ht="38.25" x14ac:dyDescent="0.25">
      <c r="A27" s="34" t="s">
        <v>45</v>
      </c>
      <c r="B27" s="22" t="s">
        <v>46</v>
      </c>
      <c r="C27" s="14">
        <f t="shared" si="2"/>
        <v>1694</v>
      </c>
      <c r="D27" s="9" t="s">
        <v>102</v>
      </c>
      <c r="E27" s="10">
        <v>1694</v>
      </c>
      <c r="F27" s="21" t="s">
        <v>91</v>
      </c>
    </row>
    <row r="28" spans="1:6" s="16" customFormat="1" ht="51" x14ac:dyDescent="0.25">
      <c r="A28" s="34" t="s">
        <v>47</v>
      </c>
      <c r="B28" s="22" t="s">
        <v>48</v>
      </c>
      <c r="C28" s="14">
        <f t="shared" si="2"/>
        <v>4050</v>
      </c>
      <c r="D28" s="9" t="s">
        <v>103</v>
      </c>
      <c r="E28" s="10">
        <v>4050</v>
      </c>
      <c r="F28" s="21" t="s">
        <v>104</v>
      </c>
    </row>
    <row r="29" spans="1:6" s="16" customFormat="1" ht="45" x14ac:dyDescent="0.25">
      <c r="A29" s="34" t="s">
        <v>49</v>
      </c>
      <c r="B29" s="22" t="s">
        <v>50</v>
      </c>
      <c r="C29" s="14">
        <f t="shared" si="2"/>
        <v>26.25</v>
      </c>
      <c r="D29" s="9" t="s">
        <v>105</v>
      </c>
      <c r="E29" s="10">
        <v>26.25</v>
      </c>
      <c r="F29" s="21" t="s">
        <v>106</v>
      </c>
    </row>
    <row r="30" spans="1:6" s="16" customFormat="1" ht="45" x14ac:dyDescent="0.25">
      <c r="A30" s="34" t="s">
        <v>51</v>
      </c>
      <c r="B30" s="22" t="s">
        <v>52</v>
      </c>
      <c r="C30" s="14">
        <f t="shared" si="2"/>
        <v>11020</v>
      </c>
      <c r="D30" s="9" t="s">
        <v>107</v>
      </c>
      <c r="E30" s="10">
        <v>11020</v>
      </c>
      <c r="F30" s="21" t="s">
        <v>108</v>
      </c>
    </row>
    <row r="31" spans="1:6" s="16" customFormat="1" ht="30" x14ac:dyDescent="0.25">
      <c r="A31" s="34" t="s">
        <v>53</v>
      </c>
      <c r="B31" s="22" t="s">
        <v>54</v>
      </c>
      <c r="C31" s="14">
        <f t="shared" si="2"/>
        <v>3120</v>
      </c>
      <c r="D31" s="9" t="s">
        <v>109</v>
      </c>
      <c r="E31" s="10">
        <v>3120</v>
      </c>
      <c r="F31" s="21" t="s">
        <v>110</v>
      </c>
    </row>
    <row r="32" spans="1:6" s="16" customFormat="1" ht="38.25" x14ac:dyDescent="0.25">
      <c r="A32" s="34" t="s">
        <v>55</v>
      </c>
      <c r="B32" s="22" t="s">
        <v>56</v>
      </c>
      <c r="C32" s="14">
        <f t="shared" si="2"/>
        <v>1870</v>
      </c>
      <c r="D32" s="9" t="s">
        <v>111</v>
      </c>
      <c r="E32" s="10">
        <v>1870</v>
      </c>
      <c r="F32" s="21" t="s">
        <v>112</v>
      </c>
    </row>
    <row r="33" spans="1:6" s="16" customFormat="1" ht="38.25" x14ac:dyDescent="0.25">
      <c r="A33" s="34" t="s">
        <v>57</v>
      </c>
      <c r="B33" s="22" t="s">
        <v>58</v>
      </c>
      <c r="C33" s="14">
        <f t="shared" si="2"/>
        <v>81</v>
      </c>
      <c r="D33" s="9" t="s">
        <v>113</v>
      </c>
      <c r="E33" s="10">
        <v>81</v>
      </c>
      <c r="F33" s="21" t="s">
        <v>114</v>
      </c>
    </row>
    <row r="34" spans="1:6" s="16" customFormat="1" ht="51" x14ac:dyDescent="0.25">
      <c r="A34" s="34" t="s">
        <v>13</v>
      </c>
      <c r="B34" s="22" t="s">
        <v>19</v>
      </c>
      <c r="C34" s="14">
        <f t="shared" si="2"/>
        <v>19953.02</v>
      </c>
      <c r="D34" s="9" t="s">
        <v>115</v>
      </c>
      <c r="E34" s="10">
        <v>19953.02</v>
      </c>
      <c r="F34" s="21" t="s">
        <v>116</v>
      </c>
    </row>
    <row r="35" spans="1:6" s="16" customFormat="1" ht="51" x14ac:dyDescent="0.25">
      <c r="A35" s="34" t="s">
        <v>59</v>
      </c>
      <c r="B35" s="22" t="s">
        <v>60</v>
      </c>
      <c r="C35" s="14">
        <f t="shared" si="2"/>
        <v>486</v>
      </c>
      <c r="D35" s="9" t="s">
        <v>117</v>
      </c>
      <c r="E35" s="10">
        <v>486</v>
      </c>
      <c r="F35" s="21" t="s">
        <v>118</v>
      </c>
    </row>
    <row r="36" spans="1:6" s="16" customFormat="1" ht="38.25" x14ac:dyDescent="0.25">
      <c r="A36" s="34" t="s">
        <v>61</v>
      </c>
      <c r="B36" s="22" t="s">
        <v>62</v>
      </c>
      <c r="C36" s="14">
        <f t="shared" si="2"/>
        <v>15787.09</v>
      </c>
      <c r="D36" s="9" t="s">
        <v>119</v>
      </c>
      <c r="E36" s="10">
        <v>15787.09</v>
      </c>
      <c r="F36" s="21" t="s">
        <v>120</v>
      </c>
    </row>
    <row r="37" spans="1:6" s="16" customFormat="1" ht="63.75" x14ac:dyDescent="0.25">
      <c r="A37" s="34" t="s">
        <v>8</v>
      </c>
      <c r="B37" s="22" t="s">
        <v>20</v>
      </c>
      <c r="C37" s="14">
        <f t="shared" si="2"/>
        <v>915</v>
      </c>
      <c r="D37" s="9" t="s">
        <v>121</v>
      </c>
      <c r="E37" s="10">
        <v>915</v>
      </c>
      <c r="F37" s="21" t="s">
        <v>122</v>
      </c>
    </row>
    <row r="38" spans="1:6" s="16" customFormat="1" ht="38.25" x14ac:dyDescent="0.25">
      <c r="A38" s="34" t="s">
        <v>63</v>
      </c>
      <c r="B38" s="22" t="s">
        <v>64</v>
      </c>
      <c r="C38" s="14">
        <f t="shared" si="2"/>
        <v>100</v>
      </c>
      <c r="D38" s="9" t="s">
        <v>123</v>
      </c>
      <c r="E38" s="10">
        <v>100</v>
      </c>
      <c r="F38" s="21" t="s">
        <v>124</v>
      </c>
    </row>
    <row r="39" spans="1:6" s="16" customFormat="1" ht="51" x14ac:dyDescent="0.25">
      <c r="A39" s="35" t="s">
        <v>65</v>
      </c>
      <c r="B39" s="23" t="s">
        <v>66</v>
      </c>
      <c r="C39" s="32">
        <f>SUM(E39:E41)</f>
        <v>2923</v>
      </c>
      <c r="D39" s="9" t="s">
        <v>125</v>
      </c>
      <c r="E39" s="10">
        <v>2299</v>
      </c>
      <c r="F39" s="21" t="s">
        <v>126</v>
      </c>
    </row>
    <row r="40" spans="1:6" s="16" customFormat="1" ht="51" x14ac:dyDescent="0.25">
      <c r="A40" s="37"/>
      <c r="B40" s="39"/>
      <c r="C40" s="30"/>
      <c r="D40" s="9" t="s">
        <v>127</v>
      </c>
      <c r="E40" s="10">
        <v>449</v>
      </c>
      <c r="F40" s="21" t="s">
        <v>128</v>
      </c>
    </row>
    <row r="41" spans="1:6" s="16" customFormat="1" ht="38.25" x14ac:dyDescent="0.25">
      <c r="A41" s="36"/>
      <c r="B41" s="24"/>
      <c r="C41" s="31"/>
      <c r="D41" s="9" t="s">
        <v>129</v>
      </c>
      <c r="E41" s="10">
        <v>175</v>
      </c>
      <c r="F41" s="21" t="s">
        <v>130</v>
      </c>
    </row>
    <row r="42" spans="1:6" ht="21.75" thickBot="1" x14ac:dyDescent="0.3">
      <c r="A42" s="27" t="s">
        <v>131</v>
      </c>
      <c r="B42" s="27"/>
      <c r="C42" s="17">
        <f>SUM(C9:C41)</f>
        <v>97313.37</v>
      </c>
      <c r="E42" s="20"/>
    </row>
    <row r="43" spans="1:6" ht="16.5" thickTop="1" x14ac:dyDescent="0.25"/>
  </sheetData>
  <mergeCells count="13">
    <mergeCell ref="A17:A18"/>
    <mergeCell ref="B17:B18"/>
    <mergeCell ref="C17:C18"/>
    <mergeCell ref="A42:B42"/>
    <mergeCell ref="A2:B2"/>
    <mergeCell ref="A5:F5"/>
    <mergeCell ref="A4:F4"/>
    <mergeCell ref="A22:A23"/>
    <mergeCell ref="B22:B23"/>
    <mergeCell ref="C22:C23"/>
    <mergeCell ref="A39:A41"/>
    <mergeCell ref="B39:B41"/>
    <mergeCell ref="C39:C41"/>
  </mergeCells>
  <pageMargins left="0.23622047244094491" right="0.23622047244094491" top="0.74803149606299213" bottom="0.59055118110236227" header="0.31496062992125984" footer="0.31496062992125984"/>
  <pageSetup scale="76" orientation="landscape" r:id="rId1"/>
  <headerFooter>
    <oddFooter>&amp;RPágina 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177FA65CEFAE43994BA6B0A3863551" ma:contentTypeVersion="10" ma:contentTypeDescription="Create a new document." ma:contentTypeScope="" ma:versionID="eceb05709ff73ed6752438e4c1602102">
  <xsd:schema xmlns:xsd="http://www.w3.org/2001/XMLSchema" xmlns:xs="http://www.w3.org/2001/XMLSchema" xmlns:p="http://schemas.microsoft.com/office/2006/metadata/properties" xmlns:ns3="650a91b6-b3bb-41af-afaf-1872ec98f8c3" targetNamespace="http://schemas.microsoft.com/office/2006/metadata/properties" ma:root="true" ma:fieldsID="58874eaf3e368b8c2230d693783f0505" ns3:_="">
    <xsd:import namespace="650a91b6-b3bb-41af-afaf-1872ec98f8c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a91b6-b3bb-41af-afaf-1872ec98f8c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856E55-0B51-4EC0-9907-5358D629FD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5E0C3F-B608-4DAF-9C32-FDBEE744485C}">
  <ds:schemaRefs>
    <ds:schemaRef ds:uri="650a91b6-b3bb-41af-afaf-1872ec98f8c3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2088267-0215-4EDD-84F7-C0BDC76CA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a91b6-b3bb-41af-afaf-1872ec98f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ADQUISICIONES - CES</dc:creator>
  <cp:lastModifiedBy>Nancy  Keller -CES</cp:lastModifiedBy>
  <cp:lastPrinted>2026-07-03T21:47:17Z</cp:lastPrinted>
  <dcterms:created xsi:type="dcterms:W3CDTF">2025-02-03T16:25:53Z</dcterms:created>
  <dcterms:modified xsi:type="dcterms:W3CDTF">2026-07-03T21:47:27Z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0x010100A9177FA65CEFAE43994BA6B0A3863551</vt:lpwstr>
  </property>
</Properties>
</file>