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66925"/>
  <mc:AlternateContent xmlns:mc="http://schemas.openxmlformats.org/markup-compatibility/2006">
    <mc:Choice Requires="x15">
      <x15ac:absPath xmlns:x15ac="http://schemas.microsoft.com/office/spreadsheetml/2010/11/ac" url="https://consejoces-my.sharepoint.com/personal/rhernandez_consejoces_onmicrosoft_com/Documents/CES 2026/4. UAIP/1. Informes Mensuales/9. Septiembre/Nancy Keller/"/>
    </mc:Choice>
  </mc:AlternateContent>
  <xr:revisionPtr revIDLastSave="405" documentId="8_{968FA84F-1AF9-497D-88DD-B5A95D0B34AD}" xr6:coauthVersionLast="47" xr6:coauthVersionMax="47" xr10:uidLastSave="{F0A54B5A-2A39-4132-9247-5D292526CCC9}"/>
  <bookViews>
    <workbookView xWindow="-108" yWindow="-108" windowWidth="23256" windowHeight="13896" xr2:uid="{C441477D-5F9C-4590-BC62-D4E3CD35F962}"/>
  </bookViews>
  <sheets>
    <sheet name="Hoja2" sheetId="2" r:id="rId1"/>
  </sheets>
  <definedNames>
    <definedName name="_xlnm.Print_Titles" localSheetId="0">Hoja2!$8:$8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1" i="2" l="1"/>
  <c r="C26" i="2"/>
  <c r="C20" i="2"/>
  <c r="C19" i="2"/>
  <c r="C18" i="2"/>
  <c r="C17" i="2"/>
  <c r="C16" i="2"/>
  <c r="C15" i="2"/>
  <c r="C12" i="2"/>
  <c r="C11" i="2"/>
  <c r="C10" i="2"/>
  <c r="C9" i="2"/>
  <c r="C24" i="2"/>
  <c r="C13" i="2"/>
  <c r="C34" i="2" l="1"/>
</calcChain>
</file>

<file path=xl/sharedStrings.xml><?xml version="1.0" encoding="utf-8"?>
<sst xmlns="http://schemas.openxmlformats.org/spreadsheetml/2006/main" count="75" uniqueCount="74">
  <si>
    <t>NIT</t>
  </si>
  <si>
    <t>NPG</t>
  </si>
  <si>
    <t>Descripción del concurso</t>
  </si>
  <si>
    <t>Monto publicado</t>
  </si>
  <si>
    <t>Nombre del Proveedor</t>
  </si>
  <si>
    <t>Monto Total
Adjudicaciones</t>
  </si>
  <si>
    <t>INSTITUCIÓN COMPRADORA:</t>
  </si>
  <si>
    <t>CONSEJO ECONÓMICO Y SOCIAL DE GUATEMALA</t>
  </si>
  <si>
    <t>96683503</t>
  </si>
  <si>
    <t>101223579</t>
  </si>
  <si>
    <t>28155106</t>
  </si>
  <si>
    <t>Decreto 36-2024: Ley del Presupuesto General de Ingresos y Egresos del Estado para el Ejercicio Fiscal dos mil veintiseis.</t>
  </si>
  <si>
    <t>107014793</t>
  </si>
  <si>
    <t>112138322</t>
  </si>
  <si>
    <t>COPYPLOT, SOCIEDAD ANÓNIMA</t>
  </si>
  <si>
    <t>76412865</t>
  </si>
  <si>
    <t>25008226</t>
  </si>
  <si>
    <t>PEREZ,ORTIZ,,LUIS,ALFONSO</t>
  </si>
  <si>
    <t>637672K</t>
  </si>
  <si>
    <t>CONTRALORIA GENERAL DE CUENTAS</t>
  </si>
  <si>
    <t>Periodo: Septiembre  2026</t>
  </si>
  <si>
    <t>SOMOS TU EQUIPO, SOCIEDAD ANONIMA</t>
  </si>
  <si>
    <t>TAMARINDO, SOCIEDAD ANONIMA</t>
  </si>
  <si>
    <t>LA PANERIA SOCIEDAD ANONIMA</t>
  </si>
  <si>
    <t>321052</t>
  </si>
  <si>
    <t>UNO GUATEMALA, SOCIEDAD ANONIMA</t>
  </si>
  <si>
    <t>5780667</t>
  </si>
  <si>
    <t>ITEMS SOCIEDAD ANONIMA</t>
  </si>
  <si>
    <t>7179685</t>
  </si>
  <si>
    <t>TAIM SOCIEDAD ANONIMA</t>
  </si>
  <si>
    <t>78070171</t>
  </si>
  <si>
    <t>83120432</t>
  </si>
  <si>
    <t>SABORES DE ASIA SOCIEDAD ANONIMA</t>
  </si>
  <si>
    <t>87489287</t>
  </si>
  <si>
    <t>GLAM INTERNATIONAL SOCIEDAD ANONIMA</t>
  </si>
  <si>
    <t>SISTEMAS DE SANITIZACION Y FRAGANCIAS AVANZADOS, SOCIEDAD ANONIMA</t>
  </si>
  <si>
    <t>E590413821</t>
  </si>
  <si>
    <t>Servicio de purificador de agua WL100 en las oficinas centrales y anexas del Consejo Económico y Social de Guatemala, ubicado en Ave. Reforma 13-70 zona 9, edificio Real Reforma locales 6,7,12 y 14, correspondiente a septiembre 2026</t>
  </si>
  <si>
    <t>E590413228</t>
  </si>
  <si>
    <t>Servicio de parqueo correspondiente al mes de septiembre 2026, para el vehículo placas P 044LVB, propiedad del Consejo Económico y Social de Guatemala, ubicado en Avenida Reforma 13-70 zona 9, edificio Real Reforma sótano 2.</t>
  </si>
  <si>
    <t>E590626558</t>
  </si>
  <si>
    <t>Arrendamiento de 2 equipos de fotocopiadoras utilizados durante el mes de septiembre del 2026, en oficinas centrales y anexas del CES</t>
  </si>
  <si>
    <t>E591173018</t>
  </si>
  <si>
    <t>Reparación del sistema eléctrico y mantenimiento de starter de la motocicleta HONDA, placas M-062FNZ propiedad del CES, la cual es utilizada para traslado de documentos y comisiones asignadas por la institución</t>
  </si>
  <si>
    <t>E590800728</t>
  </si>
  <si>
    <t>Compra de alimentos (refacción) para servir en reunión de Comisión Permanente No. 22-2026 del 9 septiembre del 2027</t>
  </si>
  <si>
    <t>E591631067</t>
  </si>
  <si>
    <t>Compra de alimentos (refacción) para servir en reunión de Comisión Permanente No. 23-2026 del 23 septiembre del 2027</t>
  </si>
  <si>
    <t>E591966085</t>
  </si>
  <si>
    <t>Compra de 200 cupones de combustible de Q.50.00 para uso de mensajería y diligencias relacionada con la gestión administrativa y Secretaría Técnica del Consejo Económico y Social de Guatemala</t>
  </si>
  <si>
    <t>E591830787</t>
  </si>
  <si>
    <t>Compra de un iPad Air 11" para uso del Secretario General del CES, como herramienta de trabajo portátil que facilite la gestión documental, comunicación institucional y firma de documentos en tiempo real durante sus funciones de representación dentro y fuera de las instalaciones, y la compra del Magic Keyboard para iPad Air 11" como complemento del equipo asignado al Secretario General del CES.</t>
  </si>
  <si>
    <t>E591464330</t>
  </si>
  <si>
    <t>Aporte por servicios gubernamentales de fiscalización a Contraloría General de Cuentas, presupuesto de ingresos y egresos del Consejo Económico y Social de Guatemala, año 2026, según Resolución No. 01-2025 CES, monto aprobado de Q.9,400,000.00. En cumplimiento al Decreto 49-96 Art. 1 C.R.G. Tercer Cuatrimestre Q, 7,833.33</t>
  </si>
  <si>
    <t>E591444496</t>
  </si>
  <si>
    <t>Compra de toallas de papel interfoliadas para el secado de manos en los servicios sanitarios de las oficinas del Consejo Económico y Social de Guatemala, con el propósito de mantener condiciones adecuadas de higiene y orden que favorezcan el correcto desarrollo de las actividades laborales</t>
  </si>
  <si>
    <t>E590416723</t>
  </si>
  <si>
    <t>Compra de alimentos (refacción) para servir en reunión de Comisión Permanente No. 21-2026 del 2 de septiembre del 2026</t>
  </si>
  <si>
    <t>E591799774</t>
  </si>
  <si>
    <t>Compra de lámparas de emergencia para su instalación en las oficinas centrales del CES, como medida preventiva ante posibles interrupciones del suministro eléctrico. Estos equipos permitirán contar con iluminación de respaldo, facilitando el desplazamiento seguro del personal y visitantes y reduciendo el riesgo de accidentes durante la suspensión temporal del servicio eléctrico.</t>
  </si>
  <si>
    <t>E590797921</t>
  </si>
  <si>
    <t>Compra de alimentos (refacción) para servir en reunión de Comisión Permanente No. 22-2026 del 9 septiembre del 2026</t>
  </si>
  <si>
    <t>E590798987</t>
  </si>
  <si>
    <t>E591628694</t>
  </si>
  <si>
    <t>Compra de alimentos (refacción) para servir en reunión de Comisión Permanente No. 23-2026 del 23 septiembre del 2026</t>
  </si>
  <si>
    <t>E591352362</t>
  </si>
  <si>
    <t>Servicio de audiovisual para la Asamblea Ordinaria No. 08-2026 a celebrarse el día miércoles 27 de agosto 2026, para que los consejeros e invitados puedan tener una mejor calidad auditiva y visual del material que se expondrá durante la asamblea</t>
  </si>
  <si>
    <t>E591353024</t>
  </si>
  <si>
    <t>Servicio de audiovisual para la Asamblea Ordinaria No. 07-2026 a celebrarse el día miércoles 29 de julio 2026, para que los consejeros e invitados puedan tener una mejor calidad auditiva y visual del material que se expondrá durante la asamblea</t>
  </si>
  <si>
    <t>E590414356</t>
  </si>
  <si>
    <t>Servicio profesional de sistemas de desodorizante por goteo, sistemas de aromatización continuo, contenedor de higiene femenina y plantilla para urinales en los sanitarios de las oficinas centrales y anexas del CES con la finalidad de reforzar las medidas sanitarias y de seguridad para los trabajadores y visitantes, durante el mes de septiembre 2026</t>
  </si>
  <si>
    <t>SERVICIOS CORPORATIVOS A MEDICOS, 
SOCIEDAD ANONIMA</t>
  </si>
  <si>
    <t>SOLUCIONES TOTALES EN ELECTRONICA, 
SOCIEDAD ANONIMA</t>
  </si>
  <si>
    <t>TOTAL MES DE SEPTIEMBRE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</si>
</sst>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quot;* #,##0.00_-;\-&quot;Q&quot;* #,##0.00_-;_-&quot;Q&quot;* &quot;-&quot;??_-;_-@_-"/>
    <numFmt numFmtId="164" formatCode="&quot;Q&quot;#,##0.00"/>
  </numFmts>
  <fonts count="10" x14ac:knownFonts="1">
    <font>
      <sz val="11"/>
      <color theme="1"/>
      <name val="Calibri"/>
      <family val="2"/>
      <scheme val="minor"/>
    </font>
    <font>
      <sz val="11"/>
      <color theme="1"/>
      <name val="Calibri"/>
      <family val="2"/>
      <scheme val="minor"/>
    </font>
    <font>
      <sz val="11"/>
      <color indexed="8"/>
      <name val="Calibri"/>
      <family val="2"/>
      <scheme val="minor"/>
    </font>
    <font>
      <sz val="12"/>
      <color theme="1"/>
      <name val="Aptos"/>
      <family val="2"/>
    </font>
    <font>
      <b/>
      <sz val="12"/>
      <color theme="1"/>
      <name val="Aptos"/>
      <family val="2"/>
    </font>
    <font>
      <sz val="12"/>
      <color rgb="FF000000"/>
      <name val="Aptos"/>
      <family val="2"/>
    </font>
    <font>
      <b/>
      <sz val="12"/>
      <color rgb="FF000000"/>
      <name val="Aptos"/>
      <family val="2"/>
    </font>
    <font>
      <b/>
      <sz val="12"/>
      <name val="Aptos"/>
      <family val="2"/>
    </font>
    <font>
      <b/>
      <sz val="11"/>
      <color theme="1"/>
      <name val="Calibri"/>
      <family val="2"/>
      <scheme val="minor"/>
    </font>
    <font>
      <sz val="10"/>
      <color theme="1"/>
      <name val="Calibri"/>
      <family val="2"/>
      <scheme val="minor"/>
    </font>
  </fonts>
  <fills count="3">
    <fill>
      <patternFill patternType="none"/>
    </fill>
    <fill>
      <patternFill patternType="gray125"/>
    </fill>
    <fill>
      <patternFill patternType="solid">
        <fgColor rgb="FFEC701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xf numFmtId="44" fontId="1" fillId="0" borderId="0" applyFont="0" applyFill="0" applyBorder="0" applyAlignment="0" applyProtection="0"/>
    <xf numFmtId="0" fontId="2" fillId="0" borderId="0"/>
  </cellStyleXfs>
  <cellXfs count="42">
    <xf numFmtId="0" fontId="0" fillId="0" borderId="0" xfId="0"/>
    <xf numFmtId="0" fontId="3" fillId="0" borderId="0" xfId="0" applyFont="1" applyAlignment="1">
      <alignment horizontal="center" vertical="center"/>
    </xf>
    <xf numFmtId="0" fontId="4" fillId="0" borderId="0" xfId="0" applyFont="1" applyAlignment="1">
      <alignment horizontal="center" vertical="center"/>
    </xf>
    <xf numFmtId="0" fontId="7" fillId="2" borderId="1" xfId="0" applyFont="1" applyFill="1" applyBorder="1" applyAlignment="1">
      <alignment horizontal="center" vertical="center"/>
    </xf>
    <xf numFmtId="0" fontId="0" fillId="0" borderId="1" xfId="0" applyBorder="1" applyAlignment="1">
      <alignment horizontal="center" vertical="center"/>
    </xf>
    <xf numFmtId="164" fontId="4" fillId="0" borderId="0" xfId="1" applyNumberFormat="1" applyFont="1" applyAlignment="1">
      <alignment horizontal="center" vertical="center"/>
    </xf>
    <xf numFmtId="164" fontId="6" fillId="0" borderId="0" xfId="1" applyNumberFormat="1" applyFont="1" applyAlignment="1">
      <alignment horizontal="left" vertical="center"/>
    </xf>
    <xf numFmtId="164" fontId="7" fillId="2" borderId="1" xfId="1" applyNumberFormat="1" applyFont="1" applyFill="1" applyBorder="1" applyAlignment="1">
      <alignment horizontal="center" vertical="center" wrapText="1"/>
    </xf>
    <xf numFmtId="164" fontId="1" fillId="0" borderId="1" xfId="1" applyNumberFormat="1" applyFont="1" applyBorder="1" applyAlignment="1">
      <alignment horizontal="center" vertical="center"/>
    </xf>
    <xf numFmtId="164" fontId="3" fillId="0" borderId="0" xfId="1" applyNumberFormat="1" applyFont="1" applyAlignment="1">
      <alignment horizontal="center" vertical="center"/>
    </xf>
    <xf numFmtId="0" fontId="3" fillId="0" borderId="0" xfId="0" applyFont="1" applyAlignment="1">
      <alignment horizontal="center"/>
    </xf>
    <xf numFmtId="164" fontId="4" fillId="0" borderId="2" xfId="1" applyNumberFormat="1" applyFont="1" applyBorder="1" applyAlignment="1">
      <alignment horizontal="center" vertical="center"/>
    </xf>
    <xf numFmtId="164" fontId="6" fillId="0" borderId="0" xfId="1" applyNumberFormat="1" applyFont="1" applyAlignment="1">
      <alignment horizontal="left" vertical="center" indent="2"/>
    </xf>
    <xf numFmtId="0" fontId="5" fillId="0" borderId="0" xfId="0" applyFont="1" applyAlignment="1">
      <alignment horizontal="right" vertical="center"/>
    </xf>
    <xf numFmtId="0" fontId="9" fillId="0" borderId="1" xfId="0" applyFont="1" applyBorder="1" applyAlignment="1">
      <alignment vertical="center" wrapText="1"/>
    </xf>
    <xf numFmtId="0" fontId="1" fillId="0" borderId="1" xfId="2" applyFont="1" applyBorder="1" applyAlignment="1">
      <alignment horizontal="left" vertical="center" wrapText="1"/>
    </xf>
    <xf numFmtId="0" fontId="7" fillId="2" borderId="1" xfId="0" applyFont="1" applyFill="1" applyBorder="1" applyAlignment="1">
      <alignment horizontal="left" vertical="center"/>
    </xf>
    <xf numFmtId="0" fontId="1" fillId="0" borderId="1" xfId="2" applyFont="1" applyBorder="1" applyAlignment="1">
      <alignment horizontal="left" vertical="center"/>
    </xf>
    <xf numFmtId="0" fontId="7" fillId="2" borderId="1" xfId="0" applyFont="1" applyFill="1" applyBorder="1" applyAlignment="1">
      <alignment horizontal="left" vertical="center" wrapText="1"/>
    </xf>
    <xf numFmtId="0" fontId="1" fillId="0" borderId="1" xfId="2" applyFont="1" applyBorder="1" applyAlignment="1">
      <alignment vertical="center"/>
    </xf>
    <xf numFmtId="0" fontId="3" fillId="0" borderId="0" xfId="0" applyFont="1" applyAlignment="1">
      <alignment horizontal="left" vertical="center" wrapText="1"/>
    </xf>
    <xf numFmtId="0" fontId="5" fillId="0" borderId="0" xfId="0" applyFont="1" applyAlignment="1">
      <alignment horizontal="left" vertical="center"/>
    </xf>
    <xf numFmtId="0" fontId="1" fillId="0" borderId="1" xfId="2" applyFont="1" applyBorder="1" applyAlignment="1">
      <alignment vertical="center" wrapText="1"/>
    </xf>
    <xf numFmtId="44" fontId="0" fillId="0" borderId="0" xfId="0" applyNumberFormat="1"/>
    <xf numFmtId="0" fontId="1" fillId="0" borderId="1" xfId="2" applyFont="1" applyBorder="1" applyAlignment="1">
      <alignment horizontal="center" vertical="center"/>
    </xf>
    <xf numFmtId="164" fontId="3" fillId="0" borderId="0" xfId="0" applyNumberFormat="1" applyFont="1" applyAlignment="1">
      <alignment horizontal="center" vertical="center"/>
    </xf>
    <xf numFmtId="164" fontId="8" fillId="0" borderId="1" xfId="0" applyNumberFormat="1" applyFont="1" applyBorder="1" applyAlignment="1">
      <alignment horizontal="center" vertical="center"/>
    </xf>
    <xf numFmtId="164" fontId="1" fillId="0" borderId="1" xfId="2" applyNumberFormat="1" applyFont="1" applyBorder="1" applyAlignment="1">
      <alignment horizontal="right" vertical="center" indent="3"/>
    </xf>
    <xf numFmtId="164" fontId="1" fillId="0" borderId="1" xfId="1" applyNumberFormat="1" applyFont="1" applyBorder="1" applyAlignment="1">
      <alignment horizontal="right" vertical="center" indent="3"/>
    </xf>
    <xf numFmtId="0" fontId="4" fillId="0" borderId="2"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1" fillId="0" borderId="3" xfId="2" applyFont="1" applyBorder="1" applyAlignment="1">
      <alignment horizontal="left" vertical="center"/>
    </xf>
    <xf numFmtId="0" fontId="1" fillId="0" borderId="4" xfId="2" applyFont="1" applyBorder="1" applyAlignment="1">
      <alignment horizontal="left" vertical="center"/>
    </xf>
    <xf numFmtId="0" fontId="1" fillId="0" borderId="3" xfId="2" applyFont="1" applyBorder="1" applyAlignment="1">
      <alignment horizontal="left" vertical="center" wrapText="1"/>
    </xf>
    <xf numFmtId="0" fontId="1" fillId="0" borderId="4" xfId="2" applyFont="1" applyBorder="1" applyAlignment="1">
      <alignment horizontal="left" vertical="center" wrapText="1"/>
    </xf>
    <xf numFmtId="164" fontId="1" fillId="0" borderId="3" xfId="2" applyNumberFormat="1" applyFont="1" applyBorder="1" applyAlignment="1">
      <alignment horizontal="right" vertical="center" indent="3"/>
    </xf>
    <xf numFmtId="0" fontId="1" fillId="0" borderId="4" xfId="2" applyFont="1" applyBorder="1" applyAlignment="1">
      <alignment horizontal="right" vertical="center" indent="3"/>
    </xf>
    <xf numFmtId="0" fontId="1" fillId="0" borderId="5" xfId="2" applyFont="1" applyBorder="1" applyAlignment="1">
      <alignment horizontal="left" vertical="center"/>
    </xf>
    <xf numFmtId="0" fontId="1" fillId="0" borderId="5" xfId="2" applyFont="1" applyBorder="1" applyAlignment="1">
      <alignment horizontal="left" vertical="center" wrapText="1"/>
    </xf>
    <xf numFmtId="0" fontId="1" fillId="0" borderId="5" xfId="2" applyFont="1" applyBorder="1" applyAlignment="1">
      <alignment horizontal="right" vertical="center" indent="3"/>
    </xf>
    <xf numFmtId="164" fontId="7" fillId="0" borderId="0" xfId="1" applyNumberFormat="1" applyFont="1" applyFill="1" applyBorder="1" applyAlignment="1">
      <alignment horizontal="center" vertical="center"/>
    </xf>
  </cellXfs>
  <cellStyles count="3">
    <cellStyle name="Moneda" xfId="1" builtinId="4"/>
    <cellStyle name="Normal" xfId="0" builtinId="0"/>
    <cellStyle name="Normal 2" xfId="2" xr:uid="{B99B1FAA-345E-468B-8BEC-10A69535E984}"/>
  </cellStyles>
  <dxfs count="0"/>
  <tableStyles count="0" defaultTableStyle="TableStyleMedium2" defaultPivotStyle="PivotStyleLight16"/>
  <colors>
    <mruColors>
      <color rgb="FFEC701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1694230</xdr:colOff>
      <xdr:row>3</xdr:row>
      <xdr:rowOff>32113</xdr:rowOff>
    </xdr:to>
    <xdr:pic>
      <xdr:nvPicPr>
        <xdr:cNvPr id="3" name="Imagen 2">
          <a:extLst>
            <a:ext uri="{FF2B5EF4-FFF2-40B4-BE49-F238E27FC236}">
              <a16:creationId xmlns:a16="http://schemas.microsoft.com/office/drawing/2014/main" id="{A085A21F-1694-4585-3718-93F2F3AED83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3414" t="33907" r="1829" b="28906"/>
        <a:stretch/>
      </xdr:blipFill>
      <xdr:spPr>
        <a:xfrm>
          <a:off x="0" y="0"/>
          <a:ext cx="2601010" cy="626473"/>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F28C3-0FE6-4D23-B919-C5039CA54A9C}">
  <dimension ref="A2:F36"/>
  <sheetViews>
    <sheetView tabSelected="1" topLeftCell="A18" zoomScaleNormal="100" workbookViewId="0">
      <selection activeCell="F34" sqref="F34"/>
    </sheetView>
  </sheetViews>
  <sheetFormatPr baseColWidth="10" defaultColWidth="11.44140625" defaultRowHeight="15.6" x14ac:dyDescent="0.3"/>
  <cols>
    <col min="1" max="1" width="12.6640625" style="1" customWidth="1"/>
    <col min="2" max="2" width="48.5546875" style="20" customWidth="1"/>
    <col min="3" max="3" width="22.6640625" style="9" bestFit="1" customWidth="1"/>
    <col min="4" max="4" width="13.6640625" style="1" bestFit="1" customWidth="1"/>
    <col min="5" max="5" width="18.6640625" style="9" bestFit="1" customWidth="1"/>
    <col min="6" max="6" width="69.88671875" style="1" customWidth="1"/>
    <col min="7" max="19" width="11.44140625" style="1"/>
    <col min="20" max="20" width="13.44140625" style="1" customWidth="1"/>
    <col min="21" max="16384" width="11.44140625" style="1"/>
  </cols>
  <sheetData>
    <row r="2" spans="1:6" x14ac:dyDescent="0.3">
      <c r="A2" s="30"/>
      <c r="B2" s="30"/>
      <c r="C2" s="5"/>
    </row>
    <row r="4" spans="1:6" x14ac:dyDescent="0.3">
      <c r="A4" s="31" t="s">
        <v>11</v>
      </c>
      <c r="B4" s="31"/>
      <c r="C4" s="31"/>
      <c r="D4" s="31"/>
      <c r="E4" s="31"/>
      <c r="F4" s="31"/>
    </row>
    <row r="5" spans="1:6" x14ac:dyDescent="0.3">
      <c r="A5" s="31" t="s">
        <v>20</v>
      </c>
      <c r="B5" s="30"/>
      <c r="C5" s="30"/>
      <c r="D5" s="30"/>
      <c r="E5" s="30"/>
      <c r="F5" s="30"/>
    </row>
    <row r="6" spans="1:6" x14ac:dyDescent="0.3">
      <c r="A6" s="2"/>
      <c r="C6" s="13" t="s">
        <v>6</v>
      </c>
      <c r="D6" s="12" t="s">
        <v>7</v>
      </c>
      <c r="E6" s="25"/>
    </row>
    <row r="7" spans="1:6" x14ac:dyDescent="0.3">
      <c r="A7" s="2"/>
      <c r="B7" s="21"/>
      <c r="C7" s="6"/>
      <c r="E7" s="25"/>
    </row>
    <row r="8" spans="1:6" ht="31.2" x14ac:dyDescent="0.3">
      <c r="A8" s="16" t="s">
        <v>0</v>
      </c>
      <c r="B8" s="18" t="s">
        <v>4</v>
      </c>
      <c r="C8" s="7" t="s">
        <v>5</v>
      </c>
      <c r="D8" s="3" t="s">
        <v>1</v>
      </c>
      <c r="E8" s="7" t="s">
        <v>3</v>
      </c>
      <c r="F8" s="3" t="s">
        <v>2</v>
      </c>
    </row>
    <row r="9" spans="1:6" s="10" customFormat="1" ht="43.2" x14ac:dyDescent="0.3">
      <c r="A9" s="19" t="s">
        <v>9</v>
      </c>
      <c r="B9" s="22" t="s">
        <v>21</v>
      </c>
      <c r="C9" s="27">
        <f>+E9</f>
        <v>648</v>
      </c>
      <c r="D9" s="24" t="s">
        <v>36</v>
      </c>
      <c r="E9" s="27">
        <v>648</v>
      </c>
      <c r="F9" s="22" t="s">
        <v>37</v>
      </c>
    </row>
    <row r="10" spans="1:6" s="10" customFormat="1" ht="43.2" x14ac:dyDescent="0.3">
      <c r="A10" s="19" t="s">
        <v>12</v>
      </c>
      <c r="B10" s="22" t="s">
        <v>22</v>
      </c>
      <c r="C10" s="27">
        <f t="shared" ref="C10:C12" si="0">+E10</f>
        <v>700</v>
      </c>
      <c r="D10" s="24" t="s">
        <v>38</v>
      </c>
      <c r="E10" s="27">
        <v>700</v>
      </c>
      <c r="F10" s="22" t="s">
        <v>39</v>
      </c>
    </row>
    <row r="11" spans="1:6" s="10" customFormat="1" ht="28.8" x14ac:dyDescent="0.3">
      <c r="A11" s="19" t="s">
        <v>13</v>
      </c>
      <c r="B11" s="22" t="s">
        <v>14</v>
      </c>
      <c r="C11" s="27">
        <f t="shared" si="0"/>
        <v>2787.5</v>
      </c>
      <c r="D11" s="24" t="s">
        <v>40</v>
      </c>
      <c r="E11" s="27">
        <v>2787.5</v>
      </c>
      <c r="F11" s="22" t="s">
        <v>41</v>
      </c>
    </row>
    <row r="12" spans="1:6" s="10" customFormat="1" ht="43.2" x14ac:dyDescent="0.3">
      <c r="A12" s="19" t="s">
        <v>16</v>
      </c>
      <c r="B12" s="22" t="s">
        <v>17</v>
      </c>
      <c r="C12" s="27">
        <f t="shared" si="0"/>
        <v>1030</v>
      </c>
      <c r="D12" s="24" t="s">
        <v>42</v>
      </c>
      <c r="E12" s="27">
        <v>1030</v>
      </c>
      <c r="F12" s="22" t="s">
        <v>43</v>
      </c>
    </row>
    <row r="13" spans="1:6" s="10" customFormat="1" ht="28.8" x14ac:dyDescent="0.3">
      <c r="A13" s="32" t="s">
        <v>10</v>
      </c>
      <c r="B13" s="34" t="s">
        <v>23</v>
      </c>
      <c r="C13" s="36">
        <f>SUM(E13:E14)</f>
        <v>539</v>
      </c>
      <c r="D13" s="24" t="s">
        <v>44</v>
      </c>
      <c r="E13" s="27">
        <v>139</v>
      </c>
      <c r="F13" s="22" t="s">
        <v>45</v>
      </c>
    </row>
    <row r="14" spans="1:6" s="10" customFormat="1" ht="28.8" x14ac:dyDescent="0.3">
      <c r="A14" s="33"/>
      <c r="B14" s="35"/>
      <c r="C14" s="37"/>
      <c r="D14" s="24" t="s">
        <v>46</v>
      </c>
      <c r="E14" s="27">
        <v>400</v>
      </c>
      <c r="F14" s="22" t="s">
        <v>47</v>
      </c>
    </row>
    <row r="15" spans="1:6" s="10" customFormat="1" ht="43.2" x14ac:dyDescent="0.3">
      <c r="A15" s="19" t="s">
        <v>24</v>
      </c>
      <c r="B15" s="22" t="s">
        <v>25</v>
      </c>
      <c r="C15" s="27">
        <f t="shared" ref="C15:C20" si="1">+E15</f>
        <v>10000</v>
      </c>
      <c r="D15" s="24" t="s">
        <v>48</v>
      </c>
      <c r="E15" s="27">
        <v>10000</v>
      </c>
      <c r="F15" s="22" t="s">
        <v>49</v>
      </c>
    </row>
    <row r="16" spans="1:6" s="10" customFormat="1" ht="86.4" x14ac:dyDescent="0.3">
      <c r="A16" s="19" t="s">
        <v>26</v>
      </c>
      <c r="B16" s="22" t="s">
        <v>27</v>
      </c>
      <c r="C16" s="27">
        <f t="shared" si="1"/>
        <v>13280</v>
      </c>
      <c r="D16" s="24" t="s">
        <v>50</v>
      </c>
      <c r="E16" s="27">
        <v>13280</v>
      </c>
      <c r="F16" s="22" t="s">
        <v>51</v>
      </c>
    </row>
    <row r="17" spans="1:6" s="10" customFormat="1" ht="72" x14ac:dyDescent="0.3">
      <c r="A17" s="19" t="s">
        <v>18</v>
      </c>
      <c r="B17" s="22" t="s">
        <v>19</v>
      </c>
      <c r="C17" s="27">
        <f t="shared" si="1"/>
        <v>7833.33</v>
      </c>
      <c r="D17" s="24" t="s">
        <v>52</v>
      </c>
      <c r="E17" s="27">
        <v>7833.33</v>
      </c>
      <c r="F17" s="22" t="s">
        <v>53</v>
      </c>
    </row>
    <row r="18" spans="1:6" s="10" customFormat="1" ht="57.6" x14ac:dyDescent="0.3">
      <c r="A18" s="19" t="s">
        <v>28</v>
      </c>
      <c r="B18" s="22" t="s">
        <v>71</v>
      </c>
      <c r="C18" s="27">
        <f t="shared" si="1"/>
        <v>6750</v>
      </c>
      <c r="D18" s="24" t="s">
        <v>54</v>
      </c>
      <c r="E18" s="27">
        <v>6750</v>
      </c>
      <c r="F18" s="22" t="s">
        <v>55</v>
      </c>
    </row>
    <row r="19" spans="1:6" s="10" customFormat="1" ht="28.8" x14ac:dyDescent="0.3">
      <c r="A19" s="19" t="s">
        <v>15</v>
      </c>
      <c r="B19" s="22" t="s">
        <v>29</v>
      </c>
      <c r="C19" s="27">
        <f t="shared" si="1"/>
        <v>444</v>
      </c>
      <c r="D19" s="24" t="s">
        <v>56</v>
      </c>
      <c r="E19" s="27">
        <v>444</v>
      </c>
      <c r="F19" s="22" t="s">
        <v>57</v>
      </c>
    </row>
    <row r="20" spans="1:6" s="10" customFormat="1" ht="72" x14ac:dyDescent="0.3">
      <c r="A20" s="19" t="s">
        <v>30</v>
      </c>
      <c r="B20" s="22" t="s">
        <v>72</v>
      </c>
      <c r="C20" s="27">
        <f t="shared" si="1"/>
        <v>780</v>
      </c>
      <c r="D20" s="24" t="s">
        <v>58</v>
      </c>
      <c r="E20" s="27">
        <v>780</v>
      </c>
      <c r="F20" s="22" t="s">
        <v>59</v>
      </c>
    </row>
    <row r="21" spans="1:6" s="10" customFormat="1" ht="28.8" x14ac:dyDescent="0.3">
      <c r="A21" s="32" t="s">
        <v>31</v>
      </c>
      <c r="B21" s="34" t="s">
        <v>32</v>
      </c>
      <c r="C21" s="36">
        <f>SUM(E21:E23)</f>
        <v>322.5</v>
      </c>
      <c r="D21" s="24" t="s">
        <v>60</v>
      </c>
      <c r="E21" s="27">
        <v>134.5</v>
      </c>
      <c r="F21" s="22" t="s">
        <v>61</v>
      </c>
    </row>
    <row r="22" spans="1:6" s="10" customFormat="1" ht="28.8" x14ac:dyDescent="0.3">
      <c r="A22" s="38"/>
      <c r="B22" s="39"/>
      <c r="C22" s="40"/>
      <c r="D22" s="24" t="s">
        <v>62</v>
      </c>
      <c r="E22" s="27">
        <v>81</v>
      </c>
      <c r="F22" s="22" t="s">
        <v>61</v>
      </c>
    </row>
    <row r="23" spans="1:6" s="10" customFormat="1" ht="28.8" x14ac:dyDescent="0.3">
      <c r="A23" s="33"/>
      <c r="B23" s="35"/>
      <c r="C23" s="37"/>
      <c r="D23" s="24" t="s">
        <v>63</v>
      </c>
      <c r="E23" s="27">
        <v>107</v>
      </c>
      <c r="F23" s="22" t="s">
        <v>64</v>
      </c>
    </row>
    <row r="24" spans="1:6" s="10" customFormat="1" ht="43.2" x14ac:dyDescent="0.3">
      <c r="A24" s="32" t="s">
        <v>33</v>
      </c>
      <c r="B24" s="34" t="s">
        <v>34</v>
      </c>
      <c r="C24" s="36">
        <f>SUM(E24:E25)</f>
        <v>28280</v>
      </c>
      <c r="D24" s="24" t="s">
        <v>65</v>
      </c>
      <c r="E24" s="27">
        <v>13944</v>
      </c>
      <c r="F24" s="22" t="s">
        <v>66</v>
      </c>
    </row>
    <row r="25" spans="1:6" s="10" customFormat="1" ht="43.2" x14ac:dyDescent="0.3">
      <c r="A25" s="33"/>
      <c r="B25" s="35"/>
      <c r="C25" s="37"/>
      <c r="D25" s="24" t="s">
        <v>67</v>
      </c>
      <c r="E25" s="27">
        <v>14336</v>
      </c>
      <c r="F25" s="22" t="s">
        <v>68</v>
      </c>
    </row>
    <row r="26" spans="1:6" s="10" customFormat="1" ht="72" x14ac:dyDescent="0.3">
      <c r="A26" s="19" t="s">
        <v>8</v>
      </c>
      <c r="B26" s="22" t="s">
        <v>35</v>
      </c>
      <c r="C26" s="27">
        <f t="shared" ref="C26" si="2">+E26</f>
        <v>915</v>
      </c>
      <c r="D26" s="24" t="s">
        <v>69</v>
      </c>
      <c r="E26" s="27">
        <v>915</v>
      </c>
      <c r="F26" s="22" t="s">
        <v>70</v>
      </c>
    </row>
    <row r="27" spans="1:6" s="10" customFormat="1" hidden="1" x14ac:dyDescent="0.3">
      <c r="A27" s="17"/>
      <c r="B27" s="15"/>
      <c r="C27" s="28"/>
      <c r="D27" s="4"/>
      <c r="E27" s="26"/>
      <c r="F27" s="14"/>
    </row>
    <row r="28" spans="1:6" s="10" customFormat="1" hidden="1" x14ac:dyDescent="0.3">
      <c r="A28" s="17"/>
      <c r="B28" s="15"/>
      <c r="C28" s="28"/>
      <c r="D28" s="4"/>
      <c r="E28" s="26"/>
      <c r="F28" s="14"/>
    </row>
    <row r="29" spans="1:6" s="10" customFormat="1" hidden="1" x14ac:dyDescent="0.3">
      <c r="A29" s="17"/>
      <c r="B29" s="15"/>
      <c r="C29" s="8"/>
      <c r="D29" s="4"/>
      <c r="E29" s="26"/>
      <c r="F29" s="14"/>
    </row>
    <row r="30" spans="1:6" s="10" customFormat="1" hidden="1" x14ac:dyDescent="0.3">
      <c r="A30" s="17"/>
      <c r="B30" s="15"/>
      <c r="C30" s="8"/>
      <c r="D30" s="4"/>
      <c r="E30" s="26"/>
      <c r="F30" s="14"/>
    </row>
    <row r="31" spans="1:6" s="10" customFormat="1" hidden="1" x14ac:dyDescent="0.3">
      <c r="A31" s="17"/>
      <c r="B31" s="15"/>
      <c r="C31" s="8"/>
      <c r="D31" s="4"/>
      <c r="E31" s="26"/>
      <c r="F31" s="14"/>
    </row>
    <row r="32" spans="1:6" s="10" customFormat="1" hidden="1" x14ac:dyDescent="0.3">
      <c r="A32" s="17"/>
      <c r="B32" s="15"/>
      <c r="C32" s="8"/>
      <c r="D32" s="4"/>
      <c r="E32" s="26"/>
      <c r="F32" s="14"/>
    </row>
    <row r="33" spans="1:6" s="10" customFormat="1" hidden="1" x14ac:dyDescent="0.3">
      <c r="A33" s="17"/>
      <c r="B33" s="15"/>
      <c r="C33" s="8"/>
      <c r="D33" s="4"/>
      <c r="E33" s="26"/>
      <c r="F33" s="14"/>
    </row>
    <row r="34" spans="1:6" ht="16.2" thickBot="1" x14ac:dyDescent="0.35">
      <c r="A34" s="29" t="s">
        <v>73</v>
      </c>
      <c r="B34" s="29"/>
      <c r="C34" s="11">
        <f>SUM(C9:C33)</f>
        <v>74309.33</v>
      </c>
      <c r="E34" s="41"/>
    </row>
    <row r="35" spans="1:6" ht="16.2" thickTop="1" x14ac:dyDescent="0.3"/>
    <row r="36" spans="1:6" x14ac:dyDescent="0.3">
      <c r="C36" s="23"/>
    </row>
  </sheetData>
  <mergeCells count="13">
    <mergeCell ref="A34:B34"/>
    <mergeCell ref="A2:B2"/>
    <mergeCell ref="A5:F5"/>
    <mergeCell ref="A4:F4"/>
    <mergeCell ref="A13:A14"/>
    <mergeCell ref="B13:B14"/>
    <mergeCell ref="C13:C14"/>
    <mergeCell ref="A21:A23"/>
    <mergeCell ref="B21:B23"/>
    <mergeCell ref="C21:C23"/>
    <mergeCell ref="A24:A25"/>
    <mergeCell ref="B24:B25"/>
    <mergeCell ref="C24:C25"/>
  </mergeCells>
  <pageMargins left="0.23622047244094491" right="0.23622047244094491" top="0.74803149606299213" bottom="0.59055118110236227" header="0.31496062992125984" footer="0.31496062992125984"/>
  <pageSetup scale="69" orientation="landscape" r:id="rId1"/>
  <headerFooter>
    <oddFooter>&amp;RPágina &amp;P/&amp;N</oddFooter>
  </headerFooter>
  <ignoredErrors>
    <ignoredError sqref="C13 C24" formulaRange="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9177FA65CEFAE43994BA6B0A3863551" ma:contentTypeVersion="10" ma:contentTypeDescription="Create a new document." ma:contentTypeScope="" ma:versionID="eceb05709ff73ed6752438e4c1602102">
  <xsd:schema xmlns:xsd="http://www.w3.org/2001/XMLSchema" xmlns:xs="http://www.w3.org/2001/XMLSchema" xmlns:p="http://schemas.microsoft.com/office/2006/metadata/properties" xmlns:ns3="650a91b6-b3bb-41af-afaf-1872ec98f8c3" targetNamespace="http://schemas.microsoft.com/office/2006/metadata/properties" ma:root="true" ma:fieldsID="58874eaf3e368b8c2230d693783f0505" ns3:_="">
    <xsd:import namespace="650a91b6-b3bb-41af-afaf-1872ec98f8c3"/>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SystemTags"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0a91b6-b3bb-41af-afaf-1872ec98f8c3"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Location" ma:index="17"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F856E55-0B51-4EC0-9907-5358D629FDFD}">
  <ds:schemaRefs>
    <ds:schemaRef ds:uri="http://schemas.microsoft.com/sharepoint/v3/contenttype/forms"/>
  </ds:schemaRefs>
</ds:datastoreItem>
</file>

<file path=customXml/itemProps2.xml><?xml version="1.0" encoding="utf-8"?>
<ds:datastoreItem xmlns:ds="http://schemas.openxmlformats.org/officeDocument/2006/customXml" ds:itemID="{02088267-0215-4EDD-84F7-C0BDC76CA2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0a91b6-b3bb-41af-afaf-1872ec98f8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55E0C3F-B608-4DAF-9C32-FDBEE744485C}">
  <ds:schemaRefs>
    <ds:schemaRef ds:uri="650a91b6-b3bb-41af-afaf-1872ec98f8c3"/>
    <ds:schemaRef ds:uri="http://schemas.microsoft.com/office/infopath/2007/PartnerControls"/>
    <ds:schemaRef ds:uri="http://purl.org/dc/elements/1.1/"/>
    <ds:schemaRef ds:uri="http://purl.org/dc/terms/"/>
    <ds:schemaRef ds:uri="http://schemas.microsoft.com/office/2006/documentManagement/types"/>
    <ds:schemaRef ds:uri="http://schemas.openxmlformats.org/package/2006/metadata/core-properties"/>
    <ds:schemaRef ds:uri="http://www.w3.org/XML/1998/namespac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Hoja2</vt:lpstr>
      <vt:lpstr>Hoja2!Títulos_a_imprimir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ADQUISICIONES - CES</dc:creator>
  <cp:lastModifiedBy>RitaH.CES</cp:lastModifiedBy>
  <cp:lastPrinted>2026-10-02T20:49:35Z</cp:lastPrinted>
  <dcterms:created xsi:type="dcterms:W3CDTF">2025-02-03T16:25:53Z</dcterms:created>
  <dcterms:modified xsi:type="dcterms:W3CDTF">2026-10-05T16:56:02Z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0x010100A9177FA65CEFAE43994BA6B0A3863551</vt:lpwstr>
  </property>
</Properties>
</file>